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95" windowWidth="27795" windowHeight="12975" activeTab="2"/>
  </bookViews>
  <sheets>
    <sheet name="Титульный лист" sheetId="3" r:id="rId1"/>
    <sheet name="Приложение 1" sheetId="2" r:id="rId2"/>
    <sheet name="Приложение 2" sheetId="1" r:id="rId3"/>
    <sheet name="Приложение 5" sheetId="6" r:id="rId4"/>
  </sheets>
  <definedNames>
    <definedName name="TABLE" localSheetId="2">'Приложение 2'!$A$5:$E$42</definedName>
    <definedName name="TABLE" localSheetId="3">'Приложение 5'!$A$6:$F$43</definedName>
    <definedName name="_xlnm.Print_Titles" localSheetId="2">'Приложение 2'!$5:$5</definedName>
    <definedName name="_xlnm.Print_Titles" localSheetId="3">'Приложение 5'!$6:$7</definedName>
    <definedName name="_xlnm.Print_Area" localSheetId="2">'Приложение 2'!$A$1:$F$47</definedName>
    <definedName name="_xlnm.Print_Area" localSheetId="3">'Приложение 5'!$A$1:$H$44</definedName>
    <definedName name="_xlnm.Print_Area" localSheetId="0">'Титульный лист'!$A$1:$D$13</definedName>
  </definedNames>
  <calcPr calcId="125725"/>
</workbook>
</file>

<file path=xl/calcChain.xml><?xml version="1.0" encoding="utf-8"?>
<calcChain xmlns="http://schemas.openxmlformats.org/spreadsheetml/2006/main">
  <c r="E13" i="1"/>
  <c r="F13"/>
  <c r="D13"/>
  <c r="E23"/>
  <c r="D23"/>
  <c r="F23"/>
  <c r="F37"/>
  <c r="D19"/>
  <c r="F18"/>
  <c r="D18"/>
  <c r="E35"/>
  <c r="F35"/>
  <c r="D35"/>
</calcChain>
</file>

<file path=xl/comments1.xml><?xml version="1.0" encoding="utf-8"?>
<comments xmlns="http://schemas.openxmlformats.org/spreadsheetml/2006/main">
  <authors>
    <author>Гуртякина Татьяна Александровна</author>
  </authors>
  <commentList>
    <comment ref="F31" authorId="0">
      <text>
        <r>
          <rPr>
            <b/>
            <sz val="9"/>
            <color indexed="81"/>
            <rFont val="Tahoma"/>
            <family val="2"/>
            <charset val="204"/>
          </rPr>
          <t>Гуртякина Татьяна Александровна:</t>
        </r>
        <r>
          <rPr>
            <sz val="9"/>
            <color indexed="81"/>
            <rFont val="Tahoma"/>
            <family val="2"/>
            <charset val="204"/>
          </rPr>
          <t xml:space="preserve">
прибыль на развитие - 232 487,6 тыс.руб.</t>
        </r>
      </text>
    </comment>
  </commentList>
</comments>
</file>

<file path=xl/sharedStrings.xml><?xml version="1.0" encoding="utf-8"?>
<sst xmlns="http://schemas.openxmlformats.org/spreadsheetml/2006/main" count="254" uniqueCount="176">
  <si>
    <t>Наименование показателей</t>
  </si>
  <si>
    <t>Единица измерения</t>
  </si>
  <si>
    <t>1.</t>
  </si>
  <si>
    <t>Показатели эффективности деятельности организации</t>
  </si>
  <si>
    <t>1.1.</t>
  </si>
  <si>
    <t>тыс. рублей</t>
  </si>
  <si>
    <t>1.2.</t>
  </si>
  <si>
    <t>Прибыль (убыток) от продаж</t>
  </si>
  <si>
    <t>1.3.</t>
  </si>
  <si>
    <t>EBITDA (прибыль до процентов, налогов и амортизации)</t>
  </si>
  <si>
    <t>1.4.</t>
  </si>
  <si>
    <t>Чистая прибыль (убыток)</t>
  </si>
  <si>
    <t>2.</t>
  </si>
  <si>
    <t>Показатели рентабельности организации</t>
  </si>
  <si>
    <t>2.1.</t>
  </si>
  <si>
    <t>процент</t>
  </si>
  <si>
    <t>3.</t>
  </si>
  <si>
    <t>3.1.</t>
  </si>
  <si>
    <t>МВт</t>
  </si>
  <si>
    <t>3.2.</t>
  </si>
  <si>
    <t>МВт·ч</t>
  </si>
  <si>
    <t>3.3.</t>
  </si>
  <si>
    <t>тыс. кВт·ч</t>
  </si>
  <si>
    <t>3.5.</t>
  </si>
  <si>
    <t>3.6.</t>
  </si>
  <si>
    <t>3.7.</t>
  </si>
  <si>
    <t>3.8.</t>
  </si>
  <si>
    <t>4.</t>
  </si>
  <si>
    <t>Необходимая валовая выручка по регулируемым видам деятельности организации - всего</t>
  </si>
  <si>
    <t>4.1.</t>
  </si>
  <si>
    <t>оплата труда</t>
  </si>
  <si>
    <t>ремонт основных фондов</t>
  </si>
  <si>
    <t>материальные затраты</t>
  </si>
  <si>
    <t>4.2.</t>
  </si>
  <si>
    <t>4.3.</t>
  </si>
  <si>
    <t>4.4.</t>
  </si>
  <si>
    <t>4.4.1.</t>
  </si>
  <si>
    <t>Реквизиты инвестиционной программы (кем утверждена, дата утверждения, номер приказа)</t>
  </si>
  <si>
    <t>Справочно:</t>
  </si>
  <si>
    <t>у.е.</t>
  </si>
  <si>
    <t>тыс. рублей (у.е.)</t>
  </si>
  <si>
    <t>5.</t>
  </si>
  <si>
    <t>Показатели численности персонала и фонда оплаты труда по регулируемым видам деятельности</t>
  </si>
  <si>
    <t>5.1.</t>
  </si>
  <si>
    <t>Среднесписочная численность персонала</t>
  </si>
  <si>
    <t>человек</t>
  </si>
  <si>
    <t>5.2.</t>
  </si>
  <si>
    <t>Среднемесячная заработная плата на одного работника</t>
  </si>
  <si>
    <t>5.3.</t>
  </si>
  <si>
    <t>Реквизиты отраслевого тарифного соглашения (дата утверждения, срок действия)</t>
  </si>
  <si>
    <t>Уставный капитал (складочный капитал, уставный фонд, вклады товарищей)</t>
  </si>
  <si>
    <t>Анализ финансовой устойчивости по величине излишка (недостатка) собственных оборотных средств</t>
  </si>
  <si>
    <t>№ 
п/п</t>
  </si>
  <si>
    <t xml:space="preserve">
3.4.</t>
  </si>
  <si>
    <t>в том числе:</t>
  </si>
  <si>
    <t>тыс. рублей на 
человека</t>
  </si>
  <si>
    <r>
      <t>_____</t>
    </r>
    <r>
      <rPr>
        <vertAlign val="superscript"/>
        <sz val="10"/>
        <rFont val="Times New Roman"/>
        <family val="1"/>
        <charset val="204"/>
      </rPr>
      <t>1</t>
    </r>
    <r>
      <rPr>
        <sz val="10"/>
        <color indexed="9"/>
        <rFont val="Times New Roman"/>
        <family val="1"/>
        <charset val="204"/>
      </rPr>
      <t>_</t>
    </r>
    <r>
      <rPr>
        <sz val="10"/>
        <rFont val="Times New Roman"/>
        <family val="1"/>
        <charset val="204"/>
      </rPr>
      <t>Базовый период - год, предшествующий расчетному периоду регулирования.</t>
    </r>
  </si>
  <si>
    <r>
      <t>_____</t>
    </r>
    <r>
      <rPr>
        <vertAlign val="superscript"/>
        <sz val="10"/>
        <rFont val="Times New Roman"/>
        <family val="1"/>
        <charset val="204"/>
      </rPr>
      <t>2</t>
    </r>
    <r>
      <rPr>
        <sz val="10"/>
        <color indexed="9"/>
        <rFont val="Times New Roman"/>
        <family val="1"/>
        <charset val="204"/>
      </rPr>
      <t>_</t>
    </r>
    <r>
      <rPr>
        <sz val="10"/>
        <rFont val="Times New Roman"/>
        <family val="1"/>
        <charset val="204"/>
      </rPr>
      <t>Заполняются организацией, осуществляющей оперативно-диспетчерское управление в электроэнергетике.</t>
    </r>
  </si>
  <si>
    <r>
      <t>_____</t>
    </r>
    <r>
      <rPr>
        <vertAlign val="superscript"/>
        <sz val="10"/>
        <rFont val="Times New Roman"/>
        <family val="1"/>
        <charset val="204"/>
      </rPr>
      <t>3</t>
    </r>
    <r>
      <rPr>
        <sz val="10"/>
        <color indexed="9"/>
        <rFont val="Times New Roman"/>
        <family val="1"/>
        <charset val="204"/>
      </rPr>
      <t>_</t>
    </r>
    <r>
      <rPr>
        <sz val="10"/>
        <rFont val="Times New Roman"/>
        <family val="1"/>
        <charset val="204"/>
      </rPr>
      <t>Заполняются сетевыми организациями, осуществляющими передачу электрической энергии (мощности) по электрическим сетям.</t>
    </r>
  </si>
  <si>
    <r>
      <t>_____</t>
    </r>
    <r>
      <rPr>
        <vertAlign val="superscript"/>
        <sz val="10"/>
        <rFont val="Times New Roman"/>
        <family val="1"/>
        <charset val="204"/>
      </rPr>
      <t>4</t>
    </r>
    <r>
      <rPr>
        <sz val="10"/>
        <color indexed="9"/>
        <rFont val="Times New Roman"/>
        <family val="1"/>
        <charset val="204"/>
      </rPr>
      <t>_</t>
    </r>
    <r>
      <rPr>
        <sz val="10"/>
        <rFont val="Times New Roman"/>
        <family val="1"/>
        <charset val="204"/>
      </rPr>
      <t>Заполняются коммерческим оператором оптового рынка электрической энергии (мощности).</t>
    </r>
  </si>
  <si>
    <t>Раздел 2. Основные показатели деятельности организаций, относящихся к субъектам естественных монополий,
а также коммерческого оператора оптового рынка электрической энергии (мощности)</t>
  </si>
  <si>
    <t>Приложение № 1</t>
  </si>
  <si>
    <t>к предложению о размере цен (тарифов), долгосрочных параметров регулирования</t>
  </si>
  <si>
    <t>Раздел 1. Информация об организации</t>
  </si>
  <si>
    <t>Полное наименование</t>
  </si>
  <si>
    <t>Сокращенное наименование</t>
  </si>
  <si>
    <t>Место нахождения</t>
  </si>
  <si>
    <t>Фактический адрес</t>
  </si>
  <si>
    <t>ИНН</t>
  </si>
  <si>
    <t>КПП</t>
  </si>
  <si>
    <t>Ф.И.О. руководителя</t>
  </si>
  <si>
    <t>Адрес электронной почты</t>
  </si>
  <si>
    <t>Контактный телефон</t>
  </si>
  <si>
    <t>Факс</t>
  </si>
  <si>
    <t>Приложение</t>
  </si>
  <si>
    <t>к стандартам раскрытия информации субъектами оптового и розничных рынков электрической энергии</t>
  </si>
  <si>
    <t>(в ред. Постановления Правительства РФ</t>
  </si>
  <si>
    <t>от 09.08.2014 № 787)</t>
  </si>
  <si>
    <t>ПРЕДЛОЖЕНИЕ</t>
  </si>
  <si>
    <t>год</t>
  </si>
  <si>
    <t>(расчетный период регулирования)</t>
  </si>
  <si>
    <t>(полное и сокращенное наименование юридического лица)</t>
  </si>
  <si>
    <t>менее 150 кВт</t>
  </si>
  <si>
    <t>от 150 кВт до 670 кВт</t>
  </si>
  <si>
    <t>от 670 кВт до 10 МВт</t>
  </si>
  <si>
    <t>не менее 10 МВт</t>
  </si>
  <si>
    <r>
      <t>_____</t>
    </r>
    <r>
      <rPr>
        <sz val="10"/>
        <rFont val="Times New Roman"/>
        <family val="1"/>
        <charset val="204"/>
      </rPr>
      <t>*</t>
    </r>
    <r>
      <rPr>
        <sz val="10"/>
        <color indexed="9"/>
        <rFont val="Times New Roman"/>
        <family val="1"/>
        <charset val="204"/>
      </rPr>
      <t>_</t>
    </r>
    <r>
      <rPr>
        <sz val="10"/>
        <rFont val="Times New Roman"/>
        <family val="1"/>
        <charset val="204"/>
      </rPr>
      <t>Базовый период - год, предшествующий расчетному периоду регулирования.</t>
    </r>
  </si>
  <si>
    <t>Раздел 3. Цены (тарифы) по регулируемым видам деятельности организации</t>
  </si>
  <si>
    <t>Единица изменения</t>
  </si>
  <si>
    <t>Предложения на расчетный период регулирования</t>
  </si>
  <si>
    <t>1-е полу-годие</t>
  </si>
  <si>
    <t>2-е полу-годие</t>
  </si>
  <si>
    <t>Для организаций, относящихся к субъектам естественных монополий</t>
  </si>
  <si>
    <t>на услуги по оперативно-диспетчерскому управлению в электроэнергетике</t>
  </si>
  <si>
    <t>тариф на услуги по оперативно-диспетчерскому управлению в электроэнергетике в части управления технологическими режимами работы объектов электроэнергетики и энергопринимающих устройств потребителей электрической энергии, обеспечения функционирования технологической инфраструктуры оптового и розничных рынков, оказываемые открытым акционерным обществом "Системный оператор Единой энергетической системы"</t>
  </si>
  <si>
    <t>руб./МВт в мес.</t>
  </si>
  <si>
    <t>предельный максимальный уровень цен (тарифов) на услуги по оперативно-диспетчерскому управлению в электроэнергетике в части организации отбора исполнителей и оплаты услуг по обеспечению системной надежности, услуг по обеспечению вывода Единой энергетической системы России из аварийных ситуаций, услуг по формированию технологического резерва мощностей, оказываемых открытым акционерным обществом "Системный оператор Единой энергетической системы"</t>
  </si>
  <si>
    <t>руб./МВт·ч</t>
  </si>
  <si>
    <t xml:space="preserve">услуги по передаче электрической энергии (мощности) </t>
  </si>
  <si>
    <t>ставка на содержание сетей</t>
  </si>
  <si>
    <t>ставка на оплату технологического расхода (потерь)</t>
  </si>
  <si>
    <t>одноставочный тариф</t>
  </si>
  <si>
    <t>На услуги коммерческого оператора оптового рынка электрической энергии (мощности)</t>
  </si>
  <si>
    <t>Для гарантирующих поставщиков</t>
  </si>
  <si>
    <t>величина сбытовой надбавки для тарифной группы потребителей "население" и приравненных к нему категорий потребителей</t>
  </si>
  <si>
    <t>величина сбытовой надбавки для тарифной группы потребителей "сетевые организации, покупающие электрическую энергию для компенсации потерь электрической энергии"</t>
  </si>
  <si>
    <t>доходность продаж для прочих потребителей:</t>
  </si>
  <si>
    <t>Для генерирующих объектов</t>
  </si>
  <si>
    <t>цена на электрическую энергию</t>
  </si>
  <si>
    <t>руб./тыс. кВт·ч</t>
  </si>
  <si>
    <t>в том числе топливная составляющая</t>
  </si>
  <si>
    <t>цена на генерирующую мощность</t>
  </si>
  <si>
    <t>средний одноставочный тариф на тепловую энергию</t>
  </si>
  <si>
    <t>руб./Гкал</t>
  </si>
  <si>
    <t>4.3.1.</t>
  </si>
  <si>
    <t>одноставочный тариф на горячее водоснабжение</t>
  </si>
  <si>
    <t>4.3.2.</t>
  </si>
  <si>
    <t>тариф на отборный пар давлением:</t>
  </si>
  <si>
    <r>
      <t>1,2 - 2,5 кг/см</t>
    </r>
    <r>
      <rPr>
        <vertAlign val="superscript"/>
        <sz val="11"/>
        <color indexed="8"/>
        <rFont val="Times New Roman"/>
        <family val="1"/>
        <charset val="204"/>
      </rPr>
      <t>2</t>
    </r>
  </si>
  <si>
    <r>
      <t>2,5 - 7,0 кг/см</t>
    </r>
    <r>
      <rPr>
        <vertAlign val="superscript"/>
        <sz val="11"/>
        <color indexed="8"/>
        <rFont val="Times New Roman"/>
        <family val="1"/>
        <charset val="204"/>
      </rPr>
      <t>2</t>
    </r>
  </si>
  <si>
    <r>
      <t>7,0 - 13,0 кг/см</t>
    </r>
    <r>
      <rPr>
        <vertAlign val="superscript"/>
        <sz val="11"/>
        <color indexed="8"/>
        <rFont val="Times New Roman"/>
        <family val="1"/>
        <charset val="204"/>
      </rPr>
      <t>2</t>
    </r>
  </si>
  <si>
    <r>
      <t>&gt; 13 кг/см</t>
    </r>
    <r>
      <rPr>
        <vertAlign val="superscript"/>
        <sz val="11"/>
        <color indexed="8"/>
        <rFont val="Times New Roman"/>
        <family val="1"/>
        <charset val="204"/>
      </rPr>
      <t>2</t>
    </r>
  </si>
  <si>
    <t>4.3.3.</t>
  </si>
  <si>
    <t>тариф на острый и редуцированный пар</t>
  </si>
  <si>
    <t>двухставочный тариф на тепловую энергию</t>
  </si>
  <si>
    <t>ставка на содержание тепловой мощности</t>
  </si>
  <si>
    <t>руб./Гкал/ч в месяц</t>
  </si>
  <si>
    <t>4.4.2.</t>
  </si>
  <si>
    <t>тариф на тепловую энергию</t>
  </si>
  <si>
    <t>4.5.</t>
  </si>
  <si>
    <t>средний тариф на теплоноситель, в том числе:</t>
  </si>
  <si>
    <t>руб./куб. метра</t>
  </si>
  <si>
    <t>вода</t>
  </si>
  <si>
    <t>пар</t>
  </si>
  <si>
    <t>о размере цен (тарифов) на услуги по передаче электрической энергии, долгосрочных параметров регулирования</t>
  </si>
  <si>
    <r>
      <t xml:space="preserve">Расчетный объем услуг в части управления технологическими режимами </t>
    </r>
    <r>
      <rPr>
        <vertAlign val="superscript"/>
        <sz val="11"/>
        <rFont val="Times New Roman"/>
        <family val="1"/>
        <charset val="204"/>
      </rPr>
      <t>2</t>
    </r>
  </si>
  <si>
    <r>
      <t xml:space="preserve">Расчетный объем услуг в части обеспечения надежности </t>
    </r>
    <r>
      <rPr>
        <vertAlign val="superscript"/>
        <sz val="11"/>
        <rFont val="Times New Roman"/>
        <family val="1"/>
        <charset val="204"/>
      </rPr>
      <t>2</t>
    </r>
  </si>
  <si>
    <r>
      <t xml:space="preserve">Заявленная мощность </t>
    </r>
    <r>
      <rPr>
        <vertAlign val="superscript"/>
        <sz val="11"/>
        <rFont val="Times New Roman"/>
        <family val="1"/>
        <charset val="204"/>
      </rPr>
      <t>3</t>
    </r>
  </si>
  <si>
    <r>
      <t xml:space="preserve">Объем полезного отпуска электроэнергии населению и приравненным к нему категориям потребителей </t>
    </r>
    <r>
      <rPr>
        <vertAlign val="superscript"/>
        <sz val="11"/>
        <rFont val="Times New Roman"/>
        <family val="1"/>
        <charset val="204"/>
      </rPr>
      <t>3</t>
    </r>
  </si>
  <si>
    <r>
      <t>Норматив потерь электрической энергии (с указанием реквизитов приказа Минэнерго России, которым утверждены нормативы)</t>
    </r>
    <r>
      <rPr>
        <vertAlign val="superscript"/>
        <sz val="11"/>
        <rFont val="Times New Roman"/>
        <family val="1"/>
        <charset val="204"/>
      </rPr>
      <t>3</t>
    </r>
  </si>
  <si>
    <r>
      <t>Реквизиты программы энергоэффективности (кем утверждена, дата утверждения, номер приказа)</t>
    </r>
    <r>
      <rPr>
        <vertAlign val="superscript"/>
        <sz val="11"/>
        <rFont val="Times New Roman"/>
        <family val="1"/>
        <charset val="204"/>
      </rPr>
      <t>3</t>
    </r>
  </si>
  <si>
    <r>
      <t xml:space="preserve">Суммарный объем производства и потребления электрической энергии участниками оптового рынка электрической энергии </t>
    </r>
    <r>
      <rPr>
        <vertAlign val="superscript"/>
        <sz val="11"/>
        <rFont val="Times New Roman"/>
        <family val="1"/>
        <charset val="204"/>
      </rPr>
      <t>4</t>
    </r>
  </si>
  <si>
    <r>
      <t xml:space="preserve">Расходы, за исключением указанных в подпункте 4.1 </t>
    </r>
    <r>
      <rPr>
        <vertAlign val="superscript"/>
        <sz val="11"/>
        <rFont val="Times New Roman"/>
        <family val="1"/>
        <charset val="204"/>
      </rPr>
      <t>2, 4</t>
    </r>
    <r>
      <rPr>
        <sz val="11"/>
        <rFont val="Times New Roman"/>
        <family val="1"/>
        <charset val="204"/>
      </rPr>
      <t xml:space="preserve">; неподконтрольные расходы </t>
    </r>
    <r>
      <rPr>
        <vertAlign val="superscript"/>
        <sz val="11"/>
        <rFont val="Times New Roman"/>
        <family val="1"/>
        <charset val="204"/>
      </rPr>
      <t>3</t>
    </r>
    <r>
      <rPr>
        <sz val="11"/>
        <rFont val="Times New Roman"/>
        <family val="1"/>
        <charset val="204"/>
      </rPr>
      <t xml:space="preserve"> - всего </t>
    </r>
    <r>
      <rPr>
        <vertAlign val="superscript"/>
        <sz val="11"/>
        <rFont val="Times New Roman"/>
        <family val="1"/>
        <charset val="204"/>
      </rPr>
      <t>3</t>
    </r>
  </si>
  <si>
    <r>
      <t xml:space="preserve">Объем условных единиц </t>
    </r>
    <r>
      <rPr>
        <vertAlign val="superscript"/>
        <sz val="11"/>
        <rFont val="Times New Roman"/>
        <family val="1"/>
        <charset val="204"/>
      </rPr>
      <t>3</t>
    </r>
  </si>
  <si>
    <r>
      <t xml:space="preserve">Операционные расходы на условную единицу </t>
    </r>
    <r>
      <rPr>
        <vertAlign val="superscript"/>
        <sz val="11"/>
        <rFont val="Times New Roman"/>
        <family val="1"/>
        <charset val="204"/>
      </rPr>
      <t>3</t>
    </r>
  </si>
  <si>
    <r>
      <t xml:space="preserve">Объем полезного отпуска электроэнергии - всего </t>
    </r>
    <r>
      <rPr>
        <vertAlign val="superscript"/>
        <sz val="11"/>
        <rFont val="Times New Roman"/>
        <family val="1"/>
        <charset val="204"/>
      </rPr>
      <t>3</t>
    </r>
  </si>
  <si>
    <t>2015 год</t>
  </si>
  <si>
    <t>Фактические показатели 
за 2013 год</t>
  </si>
  <si>
    <t>Показатели, утвержденные 
на 2014 год</t>
  </si>
  <si>
    <t>Рентабельность продаж (величина прибыли от продаж в каждом рубле выручки). 
Нормальное значение для данной отрасли от 9 процентов и более</t>
  </si>
  <si>
    <t>Выпадающие, излишние доходы (расходы) прошлых лет</t>
  </si>
  <si>
    <t>Инвестиции, осуществляемые за счет тарифных источников</t>
  </si>
  <si>
    <t>Показатели регулируемых видов деятельности организации</t>
  </si>
  <si>
    <t>"Отраслевое тарифное соглашение в электроэнергетике Российской Федерации на 2013-2015 годы" утверждено 18.03.2013г</t>
  </si>
  <si>
    <r>
      <t xml:space="preserve">Расходы, связанные с производством и реализацией </t>
    </r>
    <r>
      <rPr>
        <vertAlign val="superscript"/>
        <sz val="11"/>
        <rFont val="Times New Roman"/>
        <family val="1"/>
        <charset val="204"/>
      </rPr>
      <t>2, 4</t>
    </r>
    <r>
      <rPr>
        <sz val="11"/>
        <rFont val="Times New Roman"/>
        <family val="1"/>
        <charset val="204"/>
      </rPr>
      <t xml:space="preserve">; подконтрольные расходы </t>
    </r>
    <r>
      <rPr>
        <vertAlign val="superscript"/>
        <sz val="11"/>
        <rFont val="Times New Roman"/>
        <family val="1"/>
        <charset val="204"/>
      </rPr>
      <t>3</t>
    </r>
    <r>
      <rPr>
        <sz val="11"/>
        <rFont val="Times New Roman"/>
        <family val="1"/>
        <charset val="204"/>
      </rPr>
      <t xml:space="preserve"> - всего</t>
    </r>
  </si>
  <si>
    <t>-</t>
  </si>
  <si>
    <t>Филиал открытого акционерного общества "Межрегиональная распределительная сетевая компания Сибири" - "Хакасэнерго"</t>
  </si>
  <si>
    <t>Филиал ОАО "МРСК Сибири" - "Хакасэнерго"</t>
  </si>
  <si>
    <t>655000, Российская Федерация, Республика Хакасия, г. Абакан, ул. Пушкина, д. 74</t>
  </si>
  <si>
    <t>655000, Российская Федерация, Республика Хакасия, г. Абакан, ул. Пушкина, д. 75</t>
  </si>
  <si>
    <t>Королев Данил Алексеевич</t>
  </si>
  <si>
    <t>post@ab.mrsks.ru</t>
  </si>
  <si>
    <t>8 (3902) 24 00 01</t>
  </si>
  <si>
    <t>9 (3902) 23 83 28</t>
  </si>
  <si>
    <t>двухставочный тариф:</t>
  </si>
  <si>
    <t>3,87% (Приказ Минэнерго № 127 от 29.03.2012)</t>
  </si>
  <si>
    <t>Утверждена приказом Госкомтарифэнерго Хакасии от 17.05.2013 № 55-п</t>
  </si>
  <si>
    <t>Утверждена приказом Госкомтарифэнерго Хакасии от 17.05.2013 № 55-п (приказ ГКТЭ РХ от 11.09.2014 № 8-п о внесении изменений)</t>
  </si>
  <si>
    <r>
      <t xml:space="preserve">Показатели, утвержденные на </t>
    </r>
    <r>
      <rPr>
        <b/>
        <sz val="11"/>
        <color indexed="8"/>
        <rFont val="Times New Roman"/>
        <family val="1"/>
        <charset val="204"/>
      </rPr>
      <t>2014 год</t>
    </r>
  </si>
  <si>
    <r>
      <t>Фактические показатели</t>
    </r>
    <r>
      <rPr>
        <b/>
        <sz val="11"/>
        <color indexed="8"/>
        <rFont val="Times New Roman"/>
        <family val="1"/>
        <charset val="204"/>
      </rPr>
      <t xml:space="preserve"> </t>
    </r>
    <r>
      <rPr>
        <sz val="11"/>
        <color indexed="8"/>
        <rFont val="Times New Roman"/>
        <family val="1"/>
        <charset val="204"/>
      </rPr>
      <t>за</t>
    </r>
    <r>
      <rPr>
        <b/>
        <sz val="11"/>
        <color indexed="8"/>
        <rFont val="Times New Roman"/>
        <family val="1"/>
        <charset val="204"/>
      </rPr>
      <t xml:space="preserve"> 2013 год</t>
    </r>
  </si>
  <si>
    <r>
      <t>Программа в области энергосбережения и повышения энергетической эффективности ОАО «МРСК Сибири» (в состав включена Программа в области энергосбережения и повышения энергетической эффективности филиала ОАО «МРСК Сибири» - «Хакасэнерго»)  на период 2013-2018гг. утверждена советом директоров ОАО «МРСК Сибири» 14.02.2013 г. </t>
    </r>
    <r>
      <rPr>
        <sz val="9"/>
        <rFont val="Times New Roman"/>
        <family val="1"/>
        <charset val="204"/>
      </rPr>
      <t> </t>
    </r>
  </si>
  <si>
    <t>Выручка *</t>
  </si>
  <si>
    <t>* Выручка с учетом снятия нагрузочных потерь</t>
  </si>
  <si>
    <t xml:space="preserve">                      на 2015</t>
  </si>
  <si>
    <t>Данный показатель не подлежит расчету, т.к. регулируемая организация является филиалом</t>
  </si>
  <si>
    <t>Данные по уставному капиталу отсутствуют, т.к. регулируемая организация является филиалом</t>
  </si>
</sst>
</file>

<file path=xl/styles.xml><?xml version="1.0" encoding="utf-8"?>
<styleSheet xmlns="http://schemas.openxmlformats.org/spreadsheetml/2006/main">
  <numFmts count="3">
    <numFmt numFmtId="164" formatCode="#,##0.000"/>
    <numFmt numFmtId="165" formatCode="#,##0.0"/>
    <numFmt numFmtId="166" formatCode="0.0%"/>
  </numFmts>
  <fonts count="24">
    <font>
      <sz val="10"/>
      <name val="Arial Cyr"/>
      <charset val="204"/>
    </font>
    <font>
      <sz val="12"/>
      <name val="Times New Roman"/>
      <family val="1"/>
      <charset val="204"/>
    </font>
    <font>
      <sz val="10"/>
      <name val="Times New Roman"/>
      <family val="1"/>
      <charset val="204"/>
    </font>
    <font>
      <sz val="10"/>
      <color indexed="9"/>
      <name val="Times New Roman"/>
      <family val="1"/>
      <charset val="204"/>
    </font>
    <font>
      <vertAlign val="superscript"/>
      <sz val="10"/>
      <name val="Times New Roman"/>
      <family val="1"/>
      <charset val="204"/>
    </font>
    <font>
      <sz val="13"/>
      <name val="Times New Roman"/>
      <family val="1"/>
      <charset val="204"/>
    </font>
    <font>
      <sz val="9"/>
      <name val="Times New Roman"/>
      <family val="1"/>
      <charset val="204"/>
    </font>
    <font>
      <b/>
      <sz val="13"/>
      <name val="Times New Roman"/>
      <family val="1"/>
      <charset val="204"/>
    </font>
    <font>
      <sz val="1"/>
      <name val="Times New Roman"/>
      <family val="1"/>
      <charset val="204"/>
    </font>
    <font>
      <sz val="11"/>
      <color indexed="8"/>
      <name val="Calibri"/>
      <family val="2"/>
      <charset val="204"/>
    </font>
    <font>
      <sz val="11"/>
      <color indexed="8"/>
      <name val="Times New Roman"/>
      <family val="1"/>
      <charset val="204"/>
    </font>
    <font>
      <sz val="11"/>
      <name val="Times New Roman"/>
      <family val="1"/>
      <charset val="204"/>
    </font>
    <font>
      <vertAlign val="superscript"/>
      <sz val="11"/>
      <color indexed="8"/>
      <name val="Times New Roman"/>
      <family val="1"/>
      <charset val="204"/>
    </font>
    <font>
      <vertAlign val="superscript"/>
      <sz val="11"/>
      <name val="Times New Roman"/>
      <family val="1"/>
      <charset val="204"/>
    </font>
    <font>
      <i/>
      <sz val="11"/>
      <name val="Times New Roman"/>
      <family val="1"/>
      <charset val="204"/>
    </font>
    <font>
      <b/>
      <sz val="12"/>
      <name val="Times New Roman"/>
      <family val="1"/>
      <charset val="204"/>
    </font>
    <font>
      <sz val="9.5"/>
      <name val="Times New Roman"/>
      <family val="1"/>
      <charset val="204"/>
    </font>
    <font>
      <b/>
      <sz val="11"/>
      <color indexed="8"/>
      <name val="Times New Roman"/>
      <family val="1"/>
      <charset val="204"/>
    </font>
    <font>
      <sz val="9"/>
      <name val="Tahoma"/>
      <family val="2"/>
      <charset val="204"/>
    </font>
    <font>
      <sz val="9"/>
      <color indexed="81"/>
      <name val="Tahoma"/>
      <family val="2"/>
      <charset val="204"/>
    </font>
    <font>
      <b/>
      <sz val="9"/>
      <color indexed="81"/>
      <name val="Tahoma"/>
      <family val="2"/>
      <charset val="204"/>
    </font>
    <font>
      <u/>
      <sz val="10"/>
      <color theme="10"/>
      <name val="Arial Cyr"/>
      <charset val="204"/>
    </font>
    <font>
      <sz val="12"/>
      <color theme="0"/>
      <name val="Times New Roman"/>
      <family val="1"/>
      <charset val="204"/>
    </font>
    <font>
      <sz val="9"/>
      <color rgb="FF000000"/>
      <name val="Times New Roman"/>
      <family val="1"/>
      <charset val="204"/>
    </font>
  </fonts>
  <fills count="4">
    <fill>
      <patternFill patternType="none"/>
    </fill>
    <fill>
      <patternFill patternType="gray125"/>
    </fill>
    <fill>
      <patternFill patternType="solid">
        <fgColor indexed="42"/>
        <bgColor indexed="64"/>
      </patternFill>
    </fill>
    <fill>
      <patternFill patternType="solid">
        <fgColor theme="0"/>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s>
  <cellStyleXfs count="4">
    <xf numFmtId="0" fontId="0" fillId="0" borderId="0"/>
    <xf numFmtId="0" fontId="21" fillId="0" borderId="0" applyNumberFormat="0" applyFill="0" applyBorder="0" applyAlignment="0" applyProtection="0"/>
    <xf numFmtId="0" fontId="9" fillId="0" borderId="0"/>
    <xf numFmtId="4" fontId="18" fillId="2" borderId="0" applyBorder="0">
      <alignment horizontal="right"/>
    </xf>
  </cellStyleXfs>
  <cellXfs count="102">
    <xf numFmtId="0" fontId="0" fillId="0" borderId="0" xfId="0"/>
    <xf numFmtId="0" fontId="2" fillId="0" borderId="0" xfId="0" applyFont="1" applyAlignment="1">
      <alignment wrapText="1"/>
    </xf>
    <xf numFmtId="0" fontId="2" fillId="0" borderId="0" xfId="0" applyFont="1" applyAlignment="1">
      <alignment horizontal="left" vertical="center" indent="15"/>
    </xf>
    <xf numFmtId="0" fontId="1" fillId="0" borderId="0" xfId="0" applyFont="1" applyAlignment="1">
      <alignment vertical="center"/>
    </xf>
    <xf numFmtId="0" fontId="2" fillId="0" borderId="0" xfId="0" applyFont="1" applyAlignment="1">
      <alignment vertical="center"/>
    </xf>
    <xf numFmtId="0" fontId="6" fillId="0" borderId="0" xfId="0" applyFont="1" applyAlignment="1">
      <alignment horizontal="left" vertical="center" indent="15"/>
    </xf>
    <xf numFmtId="0" fontId="1" fillId="0" borderId="0" xfId="0" applyFont="1" applyAlignment="1">
      <alignment horizontal="right" vertical="center"/>
    </xf>
    <xf numFmtId="0" fontId="5" fillId="0" borderId="0" xfId="0" applyFont="1" applyAlignment="1">
      <alignment vertical="center" wrapText="1"/>
    </xf>
    <xf numFmtId="0" fontId="2" fillId="0" borderId="0" xfId="0" applyFont="1" applyAlignment="1">
      <alignment horizontal="center" vertical="center" wrapText="1"/>
    </xf>
    <xf numFmtId="0" fontId="8" fillId="0" borderId="0" xfId="0" applyFont="1" applyAlignment="1">
      <alignment vertical="center"/>
    </xf>
    <xf numFmtId="0" fontId="6" fillId="0" borderId="0" xfId="0" applyFont="1" applyAlignment="1">
      <alignment vertical="center"/>
    </xf>
    <xf numFmtId="0" fontId="2" fillId="0" borderId="0" xfId="0" applyFont="1" applyAlignment="1">
      <alignment vertical="center" wrapText="1"/>
    </xf>
    <xf numFmtId="0" fontId="2" fillId="0" borderId="0" xfId="0" applyFont="1" applyAlignment="1">
      <alignment vertical="top" wrapText="1"/>
    </xf>
    <xf numFmtId="0" fontId="2" fillId="0" borderId="0" xfId="0" applyFont="1" applyAlignment="1">
      <alignment horizontal="left" vertical="center" wrapText="1"/>
    </xf>
    <xf numFmtId="0" fontId="5" fillId="0" borderId="0" xfId="0" applyFont="1" applyAlignment="1">
      <alignment horizontal="center" vertical="center" wrapText="1"/>
    </xf>
    <xf numFmtId="0" fontId="15" fillId="0" borderId="1" xfId="0" applyFont="1" applyBorder="1" applyAlignment="1">
      <alignment vertical="center" wrapText="1"/>
    </xf>
    <xf numFmtId="0" fontId="1" fillId="0" borderId="0" xfId="0" applyFont="1" applyAlignment="1">
      <alignment vertical="center" wrapText="1"/>
    </xf>
    <xf numFmtId="0" fontId="1" fillId="0" borderId="0" xfId="0" applyFont="1" applyFill="1"/>
    <xf numFmtId="0" fontId="2" fillId="0" borderId="0" xfId="0" applyFont="1" applyFill="1" applyAlignment="1">
      <alignment wrapText="1"/>
    </xf>
    <xf numFmtId="4" fontId="1" fillId="0" borderId="0" xfId="0" applyNumberFormat="1" applyFont="1" applyFill="1"/>
    <xf numFmtId="0" fontId="11" fillId="0" borderId="0" xfId="0" applyFont="1" applyFill="1" applyAlignment="1">
      <alignment horizontal="center" vertical="center" wrapText="1"/>
    </xf>
    <xf numFmtId="0" fontId="10" fillId="0" borderId="5" xfId="2" applyFont="1" applyFill="1" applyBorder="1" applyAlignment="1">
      <alignment horizontal="center" vertical="center" wrapText="1"/>
    </xf>
    <xf numFmtId="0" fontId="11" fillId="0" borderId="0" xfId="0" applyFont="1" applyFill="1" applyAlignment="1">
      <alignment vertical="top"/>
    </xf>
    <xf numFmtId="0" fontId="11" fillId="0" borderId="0" xfId="0" applyFont="1" applyFill="1" applyAlignment="1"/>
    <xf numFmtId="0" fontId="3" fillId="0" borderId="0" xfId="0" applyFont="1" applyFill="1"/>
    <xf numFmtId="0" fontId="2" fillId="0" borderId="0" xfId="0" applyFont="1" applyFill="1"/>
    <xf numFmtId="0" fontId="10" fillId="0" borderId="9" xfId="2" applyFont="1" applyFill="1" applyBorder="1" applyAlignment="1">
      <alignment horizontal="center" vertical="center" wrapText="1"/>
    </xf>
    <xf numFmtId="0" fontId="10" fillId="0" borderId="6" xfId="2" applyFont="1" applyFill="1" applyBorder="1" applyAlignment="1">
      <alignment horizontal="center" vertical="top" wrapText="1"/>
    </xf>
    <xf numFmtId="0" fontId="10" fillId="0" borderId="6" xfId="2" applyFont="1" applyFill="1" applyBorder="1" applyAlignment="1">
      <alignment horizontal="left" vertical="top" wrapText="1"/>
    </xf>
    <xf numFmtId="0" fontId="10" fillId="0" borderId="10" xfId="2" applyFont="1" applyFill="1" applyBorder="1" applyAlignment="1">
      <alignment horizontal="center" vertical="top"/>
    </xf>
    <xf numFmtId="0" fontId="10" fillId="0" borderId="11" xfId="2" applyFont="1" applyFill="1" applyBorder="1" applyAlignment="1">
      <alignment horizontal="center" vertical="top"/>
    </xf>
    <xf numFmtId="0" fontId="10" fillId="0" borderId="2" xfId="2" applyFont="1" applyFill="1" applyBorder="1" applyAlignment="1">
      <alignment horizontal="center" vertical="top" wrapText="1"/>
    </xf>
    <xf numFmtId="0" fontId="10" fillId="0" borderId="2" xfId="2" applyFont="1" applyFill="1" applyBorder="1" applyAlignment="1">
      <alignment horizontal="left" vertical="top" wrapText="1"/>
    </xf>
    <xf numFmtId="0" fontId="10" fillId="0" borderId="12" xfId="2" applyFont="1" applyFill="1" applyBorder="1" applyAlignment="1">
      <alignment horizontal="center" vertical="top"/>
    </xf>
    <xf numFmtId="0" fontId="10" fillId="0" borderId="13" xfId="2" applyFont="1" applyFill="1" applyBorder="1" applyAlignment="1">
      <alignment horizontal="center" vertical="top"/>
    </xf>
    <xf numFmtId="4" fontId="10" fillId="0" borderId="12" xfId="2" applyNumberFormat="1" applyFont="1" applyFill="1" applyBorder="1" applyAlignment="1">
      <alignment horizontal="center" vertical="top"/>
    </xf>
    <xf numFmtId="4" fontId="10" fillId="0" borderId="13" xfId="2" applyNumberFormat="1" applyFont="1" applyFill="1" applyBorder="1" applyAlignment="1">
      <alignment horizontal="center" vertical="top"/>
    </xf>
    <xf numFmtId="0" fontId="10" fillId="0" borderId="4" xfId="2" applyFont="1" applyFill="1" applyBorder="1" applyAlignment="1">
      <alignment horizontal="center" vertical="top" wrapText="1"/>
    </xf>
    <xf numFmtId="0" fontId="10" fillId="0" borderId="4" xfId="2" applyFont="1" applyFill="1" applyBorder="1" applyAlignment="1">
      <alignment horizontal="left" vertical="top" wrapText="1"/>
    </xf>
    <xf numFmtId="0" fontId="10" fillId="0" borderId="9" xfId="2" applyFont="1" applyFill="1" applyBorder="1" applyAlignment="1">
      <alignment horizontal="center" vertical="top"/>
    </xf>
    <xf numFmtId="0" fontId="10" fillId="0" borderId="5" xfId="2" applyFont="1" applyFill="1" applyBorder="1" applyAlignment="1">
      <alignment horizontal="center" vertical="top"/>
    </xf>
    <xf numFmtId="0" fontId="22" fillId="0" borderId="0" xfId="0" applyFont="1" applyFill="1"/>
    <xf numFmtId="0" fontId="10" fillId="0" borderId="8" xfId="2" applyFont="1" applyFill="1" applyBorder="1" applyAlignment="1">
      <alignment horizontal="center" vertical="center" wrapText="1"/>
    </xf>
    <xf numFmtId="0" fontId="2" fillId="0" borderId="0" xfId="0" applyFont="1" applyFill="1" applyAlignment="1">
      <alignment horizontal="center" wrapText="1"/>
    </xf>
    <xf numFmtId="0" fontId="10" fillId="0" borderId="14" xfId="2" applyFont="1" applyFill="1" applyBorder="1" applyAlignment="1">
      <alignment horizontal="center" vertical="top"/>
    </xf>
    <xf numFmtId="0" fontId="10" fillId="0" borderId="15" xfId="2" applyFont="1" applyFill="1" applyBorder="1" applyAlignment="1">
      <alignment horizontal="center" vertical="top"/>
    </xf>
    <xf numFmtId="4" fontId="10" fillId="0" borderId="15" xfId="2" applyNumberFormat="1" applyFont="1" applyFill="1" applyBorder="1" applyAlignment="1">
      <alignment horizontal="center" vertical="top"/>
    </xf>
    <xf numFmtId="0" fontId="10" fillId="0" borderId="16" xfId="2" applyFont="1" applyFill="1" applyBorder="1" applyAlignment="1">
      <alignment horizontal="center" vertical="top"/>
    </xf>
    <xf numFmtId="0" fontId="10" fillId="0" borderId="17" xfId="2" applyFont="1" applyFill="1" applyBorder="1" applyAlignment="1">
      <alignment horizontal="center" vertical="top"/>
    </xf>
    <xf numFmtId="0" fontId="17" fillId="0" borderId="18" xfId="2" applyFont="1" applyFill="1" applyBorder="1" applyAlignment="1">
      <alignment horizontal="center" vertical="center" wrapText="1"/>
    </xf>
    <xf numFmtId="0" fontId="10" fillId="0" borderId="1" xfId="2" applyFont="1" applyFill="1" applyBorder="1" applyAlignment="1">
      <alignment horizontal="center" vertical="center" wrapText="1"/>
    </xf>
    <xf numFmtId="0" fontId="11" fillId="0" borderId="1" xfId="0" applyFont="1" applyFill="1" applyBorder="1" applyAlignment="1">
      <alignment horizontal="center" vertical="top" wrapText="1"/>
    </xf>
    <xf numFmtId="0" fontId="11" fillId="0" borderId="1" xfId="0" applyFont="1" applyFill="1" applyBorder="1" applyAlignment="1">
      <alignment horizontal="left" vertical="top" wrapText="1"/>
    </xf>
    <xf numFmtId="0" fontId="11" fillId="0" borderId="1" xfId="0" applyFont="1" applyFill="1" applyBorder="1" applyAlignment="1">
      <alignment horizontal="center" vertical="center" wrapText="1"/>
    </xf>
    <xf numFmtId="4" fontId="11" fillId="0" borderId="1" xfId="0" applyNumberFormat="1" applyFont="1" applyFill="1" applyBorder="1" applyAlignment="1">
      <alignment horizontal="center" vertical="center"/>
    </xf>
    <xf numFmtId="4" fontId="10" fillId="0" borderId="1" xfId="2" applyNumberFormat="1" applyFont="1" applyFill="1" applyBorder="1" applyAlignment="1">
      <alignment vertical="center" wrapText="1"/>
    </xf>
    <xf numFmtId="165" fontId="11" fillId="3" borderId="1" xfId="0" applyNumberFormat="1" applyFont="1" applyFill="1" applyBorder="1" applyAlignment="1">
      <alignment horizontal="center" vertical="center"/>
    </xf>
    <xf numFmtId="165" fontId="11" fillId="3" borderId="1" xfId="2" applyNumberFormat="1" applyFont="1" applyFill="1" applyBorder="1" applyAlignment="1">
      <alignment horizontal="center" vertical="center" wrapText="1"/>
    </xf>
    <xf numFmtId="4" fontId="11" fillId="3" borderId="1" xfId="0" applyNumberFormat="1" applyFont="1" applyFill="1" applyBorder="1" applyAlignment="1">
      <alignment horizontal="center" vertical="center"/>
    </xf>
    <xf numFmtId="4" fontId="11" fillId="3" borderId="1" xfId="2" applyNumberFormat="1" applyFont="1" applyFill="1" applyBorder="1" applyAlignment="1">
      <alignment horizontal="center" vertical="center"/>
    </xf>
    <xf numFmtId="165" fontId="11" fillId="0" borderId="1" xfId="0" applyNumberFormat="1" applyFont="1" applyFill="1" applyBorder="1" applyAlignment="1">
      <alignment horizontal="center" vertical="center"/>
    </xf>
    <xf numFmtId="165" fontId="10" fillId="0" borderId="1" xfId="2" applyNumberFormat="1" applyFont="1" applyFill="1" applyBorder="1" applyAlignment="1">
      <alignment horizontal="center" vertical="center"/>
    </xf>
    <xf numFmtId="3" fontId="11" fillId="0" borderId="1" xfId="0" applyNumberFormat="1" applyFont="1" applyFill="1" applyBorder="1" applyAlignment="1">
      <alignment horizontal="center" vertical="center"/>
    </xf>
    <xf numFmtId="0" fontId="11" fillId="0" borderId="1" xfId="0" applyFont="1" applyFill="1" applyBorder="1" applyAlignment="1">
      <alignment horizontal="center" wrapText="1"/>
    </xf>
    <xf numFmtId="0" fontId="11" fillId="0" borderId="1" xfId="0" applyFont="1" applyFill="1" applyBorder="1" applyAlignment="1">
      <alignment horizontal="left" wrapText="1"/>
    </xf>
    <xf numFmtId="4" fontId="11" fillId="0" borderId="1" xfId="2" applyNumberFormat="1" applyFont="1" applyFill="1" applyBorder="1" applyAlignment="1">
      <alignment horizontal="center" vertical="center"/>
    </xf>
    <xf numFmtId="4" fontId="6" fillId="0" borderId="1" xfId="0" applyNumberFormat="1" applyFont="1" applyFill="1" applyBorder="1" applyAlignment="1">
      <alignment horizontal="center" vertical="center" wrapText="1"/>
    </xf>
    <xf numFmtId="4" fontId="10" fillId="3" borderId="1" xfId="2" applyNumberFormat="1" applyFont="1" applyFill="1" applyBorder="1" applyAlignment="1">
      <alignment horizontal="center" vertical="center"/>
    </xf>
    <xf numFmtId="165" fontId="10" fillId="3" borderId="1" xfId="2" applyNumberFormat="1" applyFont="1" applyFill="1" applyBorder="1" applyAlignment="1">
      <alignment horizontal="center" vertical="center"/>
    </xf>
    <xf numFmtId="0" fontId="14" fillId="0" borderId="1" xfId="0" applyFont="1" applyFill="1" applyBorder="1" applyAlignment="1">
      <alignment horizontal="left" vertical="top" wrapText="1"/>
    </xf>
    <xf numFmtId="4" fontId="10" fillId="0" borderId="1" xfId="2" applyNumberFormat="1" applyFont="1" applyFill="1" applyBorder="1" applyAlignment="1">
      <alignment horizontal="center" vertical="center"/>
    </xf>
    <xf numFmtId="164" fontId="11" fillId="0" borderId="1" xfId="0" applyNumberFormat="1" applyFont="1" applyFill="1" applyBorder="1" applyAlignment="1">
      <alignment horizontal="center" vertical="center"/>
    </xf>
    <xf numFmtId="0" fontId="11" fillId="0" borderId="1" xfId="0" applyFont="1" applyFill="1" applyBorder="1" applyAlignment="1">
      <alignment vertical="center" wrapText="1"/>
    </xf>
    <xf numFmtId="4" fontId="11" fillId="0" borderId="1" xfId="0" applyNumberFormat="1" applyFont="1" applyFill="1" applyBorder="1" applyAlignment="1">
      <alignment vertical="center"/>
    </xf>
    <xf numFmtId="0" fontId="11" fillId="0" borderId="2" xfId="2" applyFont="1" applyFill="1" applyBorder="1" applyAlignment="1">
      <alignment horizontal="left" vertical="top" wrapText="1"/>
    </xf>
    <xf numFmtId="4" fontId="11" fillId="0" borderId="12" xfId="2" applyNumberFormat="1" applyFont="1" applyFill="1" applyBorder="1" applyAlignment="1">
      <alignment horizontal="center" vertical="top"/>
    </xf>
    <xf numFmtId="4" fontId="11" fillId="0" borderId="15" xfId="2" applyNumberFormat="1" applyFont="1" applyFill="1" applyBorder="1" applyAlignment="1">
      <alignment horizontal="center" vertical="top"/>
    </xf>
    <xf numFmtId="4" fontId="10" fillId="0" borderId="3" xfId="2" applyNumberFormat="1" applyFont="1" applyFill="1" applyBorder="1" applyAlignment="1">
      <alignment horizontal="center" vertical="top"/>
    </xf>
    <xf numFmtId="166" fontId="11" fillId="0" borderId="1" xfId="0" applyNumberFormat="1" applyFont="1" applyFill="1" applyBorder="1" applyAlignment="1">
      <alignment horizontal="center" vertical="center"/>
    </xf>
    <xf numFmtId="0" fontId="1" fillId="0" borderId="0" xfId="0" applyFont="1" applyAlignment="1">
      <alignment horizontal="center" vertical="center"/>
    </xf>
    <xf numFmtId="0" fontId="7" fillId="0" borderId="0" xfId="0" applyFont="1" applyAlignment="1">
      <alignment horizontal="center" vertical="center" wrapText="1"/>
    </xf>
    <xf numFmtId="0" fontId="7" fillId="0" borderId="0" xfId="0" applyFont="1" applyAlignment="1">
      <alignment horizontal="center" vertical="center"/>
    </xf>
    <xf numFmtId="0" fontId="2" fillId="0" borderId="0" xfId="0" applyFont="1" applyAlignment="1">
      <alignment horizontal="center" vertical="center" wrapText="1"/>
    </xf>
    <xf numFmtId="0" fontId="5" fillId="0" borderId="7" xfId="0" applyFont="1" applyBorder="1" applyAlignment="1">
      <alignment horizontal="left" vertical="center" wrapText="1"/>
    </xf>
    <xf numFmtId="0" fontId="2" fillId="0" borderId="0" xfId="0" applyFont="1" applyAlignment="1">
      <alignment horizontal="center" vertical="center"/>
    </xf>
    <xf numFmtId="0" fontId="1" fillId="0" borderId="7" xfId="0" applyFont="1" applyBorder="1" applyAlignment="1">
      <alignment horizontal="center" wrapText="1"/>
    </xf>
    <xf numFmtId="0" fontId="1" fillId="0" borderId="1" xfId="0" applyFont="1" applyBorder="1" applyAlignment="1">
      <alignment horizontal="center" vertical="center" wrapText="1"/>
    </xf>
    <xf numFmtId="0" fontId="1" fillId="0" borderId="15" xfId="0" applyFont="1" applyBorder="1" applyAlignment="1">
      <alignment horizontal="center" vertical="center" wrapText="1"/>
    </xf>
    <xf numFmtId="0" fontId="21" fillId="0" borderId="1" xfId="1" applyBorder="1" applyAlignment="1">
      <alignment horizontal="center" vertical="center" wrapText="1"/>
    </xf>
    <xf numFmtId="0" fontId="5" fillId="0" borderId="0" xfId="0" applyFont="1" applyAlignment="1">
      <alignment horizontal="center" vertical="center" wrapText="1"/>
    </xf>
    <xf numFmtId="0" fontId="1" fillId="0" borderId="21" xfId="0" applyFont="1" applyFill="1" applyBorder="1" applyAlignment="1">
      <alignment horizontal="center" vertical="top" wrapText="1"/>
    </xf>
    <xf numFmtId="0" fontId="1" fillId="0" borderId="3" xfId="0" applyFont="1" applyFill="1" applyBorder="1" applyAlignment="1">
      <alignment horizontal="center" vertical="top" wrapText="1"/>
    </xf>
    <xf numFmtId="0" fontId="1" fillId="0" borderId="15" xfId="0" applyFont="1" applyFill="1" applyBorder="1" applyAlignment="1">
      <alignment horizontal="center" vertical="top" wrapText="1"/>
    </xf>
    <xf numFmtId="4" fontId="16" fillId="0" borderId="1" xfId="0" applyNumberFormat="1" applyFont="1" applyFill="1" applyBorder="1" applyAlignment="1">
      <alignment horizontal="center" vertical="center" wrapText="1"/>
    </xf>
    <xf numFmtId="0" fontId="5" fillId="0" borderId="0" xfId="0" applyFont="1" applyFill="1" applyAlignment="1">
      <alignment horizontal="center" vertical="center" wrapText="1"/>
    </xf>
    <xf numFmtId="0" fontId="23" fillId="0" borderId="1" xfId="0" applyFont="1" applyBorder="1" applyAlignment="1">
      <alignment horizontal="center" wrapText="1"/>
    </xf>
    <xf numFmtId="0" fontId="11" fillId="0" borderId="1" xfId="0" applyFont="1" applyFill="1" applyBorder="1" applyAlignment="1">
      <alignment horizontal="center" vertical="center" wrapText="1"/>
    </xf>
    <xf numFmtId="0" fontId="10" fillId="0" borderId="19" xfId="2" applyFont="1" applyFill="1" applyBorder="1" applyAlignment="1">
      <alignment horizontal="center" vertical="center" wrapText="1"/>
    </xf>
    <xf numFmtId="0" fontId="10" fillId="0" borderId="20" xfId="2" applyFont="1" applyFill="1" applyBorder="1" applyAlignment="1">
      <alignment horizontal="center" vertical="center" wrapText="1"/>
    </xf>
    <xf numFmtId="0" fontId="5" fillId="0" borderId="0" xfId="0" applyFont="1" applyFill="1" applyAlignment="1">
      <alignment horizontal="center" wrapText="1"/>
    </xf>
    <xf numFmtId="0" fontId="10" fillId="0" borderId="8" xfId="2" applyFont="1" applyFill="1" applyBorder="1" applyAlignment="1">
      <alignment horizontal="center" vertical="center" wrapText="1"/>
    </xf>
    <xf numFmtId="0" fontId="10" fillId="0" borderId="4" xfId="2" applyFont="1" applyFill="1" applyBorder="1" applyAlignment="1">
      <alignment horizontal="center" vertical="center" wrapText="1"/>
    </xf>
  </cellXfs>
  <cellStyles count="4">
    <cellStyle name="Гиперссылка" xfId="1" builtinId="8"/>
    <cellStyle name="Обычный" xfId="0" builtinId="0"/>
    <cellStyle name="Обычный_стр.1_5" xfId="2"/>
    <cellStyle name="Формула_GRES.2007.5" xfId="3"/>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post@ab.mrsks.ru" TargetMode="External"/></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dimension ref="A1:D14"/>
  <sheetViews>
    <sheetView zoomScaleNormal="100" zoomScaleSheetLayoutView="130" workbookViewId="0">
      <selection activeCell="B8" sqref="B8:C8"/>
    </sheetView>
  </sheetViews>
  <sheetFormatPr defaultRowHeight="12.75"/>
  <cols>
    <col min="1" max="1" width="24.85546875" customWidth="1"/>
    <col min="2" max="2" width="18.140625" customWidth="1"/>
    <col min="3" max="3" width="16.28515625" customWidth="1"/>
    <col min="4" max="4" width="34.140625" customWidth="1"/>
  </cols>
  <sheetData>
    <row r="1" spans="1:4">
      <c r="A1" s="2"/>
      <c r="D1" s="4" t="s">
        <v>74</v>
      </c>
    </row>
    <row r="2" spans="1:4" ht="38.25">
      <c r="A2" s="2"/>
      <c r="D2" s="11" t="s">
        <v>75</v>
      </c>
    </row>
    <row r="3" spans="1:4">
      <c r="A3" s="5"/>
      <c r="D3" s="10" t="s">
        <v>76</v>
      </c>
    </row>
    <row r="4" spans="1:4">
      <c r="A4" s="5"/>
      <c r="D4" s="10" t="s">
        <v>77</v>
      </c>
    </row>
    <row r="5" spans="1:4" ht="60.75" customHeight="1">
      <c r="A5" s="6"/>
    </row>
    <row r="6" spans="1:4" ht="21" customHeight="1">
      <c r="A6" s="81" t="s">
        <v>78</v>
      </c>
      <c r="B6" s="81"/>
      <c r="C6" s="81"/>
      <c r="D6" s="81"/>
    </row>
    <row r="7" spans="1:4" ht="36.75" customHeight="1">
      <c r="A7" s="80" t="s">
        <v>134</v>
      </c>
      <c r="B7" s="80"/>
      <c r="C7" s="80"/>
      <c r="D7" s="80"/>
    </row>
    <row r="8" spans="1:4" ht="16.5">
      <c r="A8" s="7"/>
      <c r="B8" s="83" t="s">
        <v>173</v>
      </c>
      <c r="C8" s="83"/>
      <c r="D8" s="7" t="s">
        <v>79</v>
      </c>
    </row>
    <row r="9" spans="1:4" ht="13.5" customHeight="1">
      <c r="A9" s="8"/>
      <c r="B9" s="82" t="s">
        <v>80</v>
      </c>
      <c r="C9" s="82"/>
    </row>
    <row r="10" spans="1:4" ht="33" customHeight="1">
      <c r="A10" s="85" t="s">
        <v>156</v>
      </c>
      <c r="B10" s="85"/>
      <c r="C10" s="85"/>
      <c r="D10" s="85"/>
    </row>
    <row r="11" spans="1:4">
      <c r="A11" s="84" t="s">
        <v>81</v>
      </c>
      <c r="B11" s="84"/>
      <c r="C11" s="84"/>
      <c r="D11" s="84"/>
    </row>
    <row r="12" spans="1:4" ht="15.75">
      <c r="A12" s="79" t="s">
        <v>157</v>
      </c>
      <c r="B12" s="79"/>
      <c r="C12" s="79"/>
      <c r="D12" s="79"/>
    </row>
    <row r="13" spans="1:4">
      <c r="A13" s="9"/>
    </row>
    <row r="14" spans="1:4" ht="15.75">
      <c r="A14" s="3"/>
    </row>
  </sheetData>
  <mergeCells count="7">
    <mergeCell ref="A12:D12"/>
    <mergeCell ref="A7:D7"/>
    <mergeCell ref="A6:D6"/>
    <mergeCell ref="B9:C9"/>
    <mergeCell ref="B8:C8"/>
    <mergeCell ref="A11:D11"/>
    <mergeCell ref="A10:D10"/>
  </mergeCells>
  <pageMargins left="0.7" right="0.7" top="0.75" bottom="0.75" header="0.3" footer="0.3"/>
  <pageSetup paperSize="9" scale="95" orientation="portrait" r:id="rId1"/>
</worksheet>
</file>

<file path=xl/worksheets/sheet2.xml><?xml version="1.0" encoding="utf-8"?>
<worksheet xmlns="http://schemas.openxmlformats.org/spreadsheetml/2006/main" xmlns:r="http://schemas.openxmlformats.org/officeDocument/2006/relationships">
  <dimension ref="A1:E15"/>
  <sheetViews>
    <sheetView zoomScaleNormal="100" zoomScaleSheetLayoutView="120" workbookViewId="0">
      <selection activeCell="C28" sqref="C28"/>
    </sheetView>
  </sheetViews>
  <sheetFormatPr defaultRowHeight="12.75"/>
  <cols>
    <col min="1" max="1" width="31.85546875" style="1" customWidth="1"/>
    <col min="2" max="2" width="16.140625" style="1" customWidth="1"/>
    <col min="3" max="3" width="52.5703125" style="1" customWidth="1"/>
    <col min="4" max="4" width="13.28515625" style="1" customWidth="1"/>
    <col min="5" max="5" width="26.7109375" style="1" customWidth="1"/>
    <col min="6" max="16384" width="9.140625" style="1"/>
  </cols>
  <sheetData>
    <row r="1" spans="1:5">
      <c r="A1" s="13"/>
      <c r="C1" s="11" t="s">
        <v>61</v>
      </c>
      <c r="E1" s="11"/>
    </row>
    <row r="2" spans="1:5" ht="25.5">
      <c r="A2" s="13"/>
      <c r="C2" s="12" t="s">
        <v>62</v>
      </c>
      <c r="E2" s="12"/>
    </row>
    <row r="3" spans="1:5" ht="32.25" customHeight="1">
      <c r="A3" s="89" t="s">
        <v>63</v>
      </c>
      <c r="B3" s="89"/>
      <c r="C3" s="89"/>
      <c r="D3" s="7"/>
      <c r="E3" s="7"/>
    </row>
    <row r="4" spans="1:5" ht="48" customHeight="1">
      <c r="A4" s="14"/>
      <c r="B4" s="14"/>
      <c r="C4" s="14"/>
      <c r="D4" s="14"/>
      <c r="E4" s="14"/>
    </row>
    <row r="5" spans="1:5" ht="31.5" customHeight="1">
      <c r="A5" s="15" t="s">
        <v>64</v>
      </c>
      <c r="B5" s="86" t="s">
        <v>156</v>
      </c>
      <c r="C5" s="86"/>
    </row>
    <row r="6" spans="1:5" ht="22.5" customHeight="1">
      <c r="A6" s="15" t="s">
        <v>65</v>
      </c>
      <c r="B6" s="86" t="s">
        <v>157</v>
      </c>
      <c r="C6" s="86"/>
    </row>
    <row r="7" spans="1:5" ht="33.75" customHeight="1">
      <c r="A7" s="15" t="s">
        <v>66</v>
      </c>
      <c r="B7" s="86" t="s">
        <v>158</v>
      </c>
      <c r="C7" s="86"/>
    </row>
    <row r="8" spans="1:5" ht="30" customHeight="1">
      <c r="A8" s="15" t="s">
        <v>67</v>
      </c>
      <c r="B8" s="86" t="s">
        <v>159</v>
      </c>
      <c r="C8" s="86"/>
    </row>
    <row r="9" spans="1:5" ht="22.5" customHeight="1">
      <c r="A9" s="15" t="s">
        <v>68</v>
      </c>
      <c r="B9" s="86">
        <v>2460069527</v>
      </c>
      <c r="C9" s="87"/>
    </row>
    <row r="10" spans="1:5" ht="22.5" customHeight="1">
      <c r="A10" s="15" t="s">
        <v>69</v>
      </c>
      <c r="B10" s="86">
        <v>190102001</v>
      </c>
      <c r="C10" s="86"/>
    </row>
    <row r="11" spans="1:5" ht="22.5" customHeight="1">
      <c r="A11" s="15" t="s">
        <v>70</v>
      </c>
      <c r="B11" s="86" t="s">
        <v>160</v>
      </c>
      <c r="C11" s="86"/>
    </row>
    <row r="12" spans="1:5" ht="22.5" customHeight="1">
      <c r="A12" s="15" t="s">
        <v>71</v>
      </c>
      <c r="B12" s="88" t="s">
        <v>161</v>
      </c>
      <c r="C12" s="86"/>
    </row>
    <row r="13" spans="1:5" ht="22.5" customHeight="1">
      <c r="A13" s="15" t="s">
        <v>72</v>
      </c>
      <c r="B13" s="86" t="s">
        <v>162</v>
      </c>
      <c r="C13" s="86"/>
    </row>
    <row r="14" spans="1:5" ht="22.5" customHeight="1">
      <c r="A14" s="15" t="s">
        <v>73</v>
      </c>
      <c r="B14" s="86" t="s">
        <v>163</v>
      </c>
      <c r="C14" s="86"/>
    </row>
    <row r="15" spans="1:5" ht="15.75">
      <c r="A15" s="16"/>
    </row>
  </sheetData>
  <mergeCells count="11">
    <mergeCell ref="A3:C3"/>
    <mergeCell ref="B5:C5"/>
    <mergeCell ref="B6:C6"/>
    <mergeCell ref="B7:C7"/>
    <mergeCell ref="B8:C8"/>
    <mergeCell ref="B14:C14"/>
    <mergeCell ref="B9:C9"/>
    <mergeCell ref="B10:C10"/>
    <mergeCell ref="B11:C11"/>
    <mergeCell ref="B12:C12"/>
    <mergeCell ref="B13:C13"/>
  </mergeCells>
  <hyperlinks>
    <hyperlink ref="B12" r:id="rId1"/>
  </hyperlinks>
  <pageMargins left="0.7" right="0.7" top="0.75" bottom="0.75" header="0.3" footer="0.3"/>
  <pageSetup paperSize="9" scale="88" orientation="portrait" r:id="rId2"/>
</worksheet>
</file>

<file path=xl/worksheets/sheet3.xml><?xml version="1.0" encoding="utf-8"?>
<worksheet xmlns="http://schemas.openxmlformats.org/spreadsheetml/2006/main" xmlns:r="http://schemas.openxmlformats.org/officeDocument/2006/relationships">
  <dimension ref="A2:F48"/>
  <sheetViews>
    <sheetView tabSelected="1" view="pageBreakPreview" zoomScaleNormal="100" zoomScaleSheetLayoutView="100" workbookViewId="0">
      <selection activeCell="J13" sqref="J13"/>
    </sheetView>
  </sheetViews>
  <sheetFormatPr defaultRowHeight="15.75"/>
  <cols>
    <col min="1" max="1" width="6.5703125" style="17" customWidth="1"/>
    <col min="2" max="2" width="50.85546875" style="17" customWidth="1"/>
    <col min="3" max="3" width="12.85546875" style="17" customWidth="1"/>
    <col min="4" max="4" width="16.85546875" style="17" customWidth="1"/>
    <col min="5" max="5" width="17.85546875" style="17" customWidth="1"/>
    <col min="6" max="6" width="16.7109375" style="17" customWidth="1"/>
    <col min="7" max="16384" width="9.140625" style="17"/>
  </cols>
  <sheetData>
    <row r="2" spans="1:6" ht="33" customHeight="1">
      <c r="A2" s="94" t="s">
        <v>60</v>
      </c>
      <c r="B2" s="94"/>
      <c r="C2" s="94"/>
      <c r="D2" s="94"/>
      <c r="E2" s="94"/>
      <c r="F2" s="94"/>
    </row>
    <row r="3" spans="1:6">
      <c r="E3" s="19"/>
      <c r="F3" s="19"/>
    </row>
    <row r="5" spans="1:6" s="20" customFormat="1" ht="60" customHeight="1">
      <c r="A5" s="96" t="s">
        <v>52</v>
      </c>
      <c r="B5" s="96" t="s">
        <v>0</v>
      </c>
      <c r="C5" s="96" t="s">
        <v>1</v>
      </c>
      <c r="D5" s="96" t="s">
        <v>147</v>
      </c>
      <c r="E5" s="96" t="s">
        <v>148</v>
      </c>
      <c r="F5" s="50" t="s">
        <v>89</v>
      </c>
    </row>
    <row r="6" spans="1:6" s="20" customFormat="1" ht="23.25" customHeight="1">
      <c r="A6" s="96"/>
      <c r="B6" s="96"/>
      <c r="C6" s="96"/>
      <c r="D6" s="96"/>
      <c r="E6" s="96"/>
      <c r="F6" s="50" t="s">
        <v>146</v>
      </c>
    </row>
    <row r="7" spans="1:6" s="22" customFormat="1" ht="30">
      <c r="A7" s="51" t="s">
        <v>2</v>
      </c>
      <c r="B7" s="52" t="s">
        <v>3</v>
      </c>
      <c r="C7" s="53"/>
      <c r="D7" s="54"/>
      <c r="E7" s="54"/>
      <c r="F7" s="55"/>
    </row>
    <row r="8" spans="1:6" s="22" customFormat="1" ht="15">
      <c r="A8" s="51" t="s">
        <v>4</v>
      </c>
      <c r="B8" s="52" t="s">
        <v>171</v>
      </c>
      <c r="C8" s="53" t="s">
        <v>5</v>
      </c>
      <c r="D8" s="56">
        <v>4433817.479160565</v>
      </c>
      <c r="E8" s="56">
        <v>4398482.49</v>
      </c>
      <c r="F8" s="57">
        <v>4875439.24</v>
      </c>
    </row>
    <row r="9" spans="1:6" s="22" customFormat="1" ht="15">
      <c r="A9" s="51" t="s">
        <v>6</v>
      </c>
      <c r="B9" s="52" t="s">
        <v>7</v>
      </c>
      <c r="C9" s="53" t="s">
        <v>5</v>
      </c>
      <c r="D9" s="56">
        <v>17900.314878048608</v>
      </c>
      <c r="E9" s="58">
        <v>22097.71</v>
      </c>
      <c r="F9" s="59">
        <v>313429.45</v>
      </c>
    </row>
    <row r="10" spans="1:6" s="22" customFormat="1" ht="30">
      <c r="A10" s="51" t="s">
        <v>8</v>
      </c>
      <c r="B10" s="52" t="s">
        <v>9</v>
      </c>
      <c r="C10" s="53" t="s">
        <v>5</v>
      </c>
      <c r="D10" s="56">
        <v>265947.90487804858</v>
      </c>
      <c r="E10" s="56">
        <v>242737.71</v>
      </c>
      <c r="F10" s="56">
        <v>593670.44999999995</v>
      </c>
    </row>
    <row r="11" spans="1:6" s="22" customFormat="1" ht="15">
      <c r="A11" s="51" t="s">
        <v>10</v>
      </c>
      <c r="B11" s="52" t="s">
        <v>11</v>
      </c>
      <c r="C11" s="53" t="s">
        <v>5</v>
      </c>
      <c r="D11" s="56">
        <v>17900.314878048608</v>
      </c>
      <c r="E11" s="56">
        <v>17678.2</v>
      </c>
      <c r="F11" s="56">
        <v>250743.59</v>
      </c>
    </row>
    <row r="12" spans="1:6" s="22" customFormat="1" ht="15">
      <c r="A12" s="51" t="s">
        <v>12</v>
      </c>
      <c r="B12" s="52" t="s">
        <v>13</v>
      </c>
      <c r="C12" s="53"/>
      <c r="D12" s="78"/>
      <c r="E12" s="78"/>
      <c r="F12" s="78"/>
    </row>
    <row r="13" spans="1:6" s="22" customFormat="1" ht="60">
      <c r="A13" s="51" t="s">
        <v>14</v>
      </c>
      <c r="B13" s="52" t="s">
        <v>149</v>
      </c>
      <c r="C13" s="53" t="s">
        <v>15</v>
      </c>
      <c r="D13" s="78">
        <f>+D9/D8</f>
        <v>4.0372241216924416E-3</v>
      </c>
      <c r="E13" s="78">
        <f t="shared" ref="E13:F13" si="0">+E9/E8</f>
        <v>5.0239395178312959E-3</v>
      </c>
      <c r="F13" s="78">
        <f t="shared" si="0"/>
        <v>6.4287428182573353E-2</v>
      </c>
    </row>
    <row r="14" spans="1:6" s="22" customFormat="1" ht="30">
      <c r="A14" s="51" t="s">
        <v>16</v>
      </c>
      <c r="B14" s="52" t="s">
        <v>152</v>
      </c>
      <c r="C14" s="53"/>
      <c r="D14" s="60" t="s">
        <v>155</v>
      </c>
      <c r="E14" s="60" t="s">
        <v>155</v>
      </c>
      <c r="F14" s="60" t="s">
        <v>155</v>
      </c>
    </row>
    <row r="15" spans="1:6" s="22" customFormat="1" ht="33">
      <c r="A15" s="51" t="s">
        <v>17</v>
      </c>
      <c r="B15" s="52" t="s">
        <v>135</v>
      </c>
      <c r="C15" s="53" t="s">
        <v>18</v>
      </c>
      <c r="D15" s="60" t="s">
        <v>155</v>
      </c>
      <c r="E15" s="60" t="s">
        <v>155</v>
      </c>
      <c r="F15" s="60" t="s">
        <v>155</v>
      </c>
    </row>
    <row r="16" spans="1:6" s="22" customFormat="1" ht="33">
      <c r="A16" s="51" t="s">
        <v>19</v>
      </c>
      <c r="B16" s="52" t="s">
        <v>136</v>
      </c>
      <c r="C16" s="53" t="s">
        <v>20</v>
      </c>
      <c r="D16" s="60" t="s">
        <v>155</v>
      </c>
      <c r="E16" s="60" t="s">
        <v>155</v>
      </c>
      <c r="F16" s="60" t="s">
        <v>155</v>
      </c>
    </row>
    <row r="17" spans="1:6" s="23" customFormat="1" ht="18">
      <c r="A17" s="63" t="s">
        <v>21</v>
      </c>
      <c r="B17" s="64" t="s">
        <v>137</v>
      </c>
      <c r="C17" s="53" t="s">
        <v>18</v>
      </c>
      <c r="D17" s="60">
        <v>1100.2650000000001</v>
      </c>
      <c r="E17" s="60">
        <v>1104.2962550834186</v>
      </c>
      <c r="F17" s="65">
        <v>1388.3476864482</v>
      </c>
    </row>
    <row r="18" spans="1:6" s="22" customFormat="1" ht="32.25" customHeight="1">
      <c r="A18" s="51" t="s">
        <v>53</v>
      </c>
      <c r="B18" s="52" t="s">
        <v>145</v>
      </c>
      <c r="C18" s="53" t="s">
        <v>22</v>
      </c>
      <c r="D18" s="60">
        <f>11038.558401*1000</f>
        <v>11038558.401000001</v>
      </c>
      <c r="E18" s="60">
        <v>11043247</v>
      </c>
      <c r="F18" s="61">
        <f>11574.467*1000</f>
        <v>11574467</v>
      </c>
    </row>
    <row r="19" spans="1:6" s="22" customFormat="1" ht="33">
      <c r="A19" s="51" t="s">
        <v>23</v>
      </c>
      <c r="B19" s="52" t="s">
        <v>138</v>
      </c>
      <c r="C19" s="53" t="s">
        <v>22</v>
      </c>
      <c r="D19" s="60">
        <f>577090.799</f>
        <v>577090.799</v>
      </c>
      <c r="E19" s="60">
        <v>620780</v>
      </c>
      <c r="F19" s="60" t="s">
        <v>155</v>
      </c>
    </row>
    <row r="20" spans="1:6" s="22" customFormat="1" ht="48">
      <c r="A20" s="51" t="s">
        <v>24</v>
      </c>
      <c r="B20" s="52" t="s">
        <v>139</v>
      </c>
      <c r="C20" s="53" t="s">
        <v>15</v>
      </c>
      <c r="D20" s="66" t="s">
        <v>165</v>
      </c>
      <c r="E20" s="66" t="s">
        <v>165</v>
      </c>
      <c r="F20" s="66" t="s">
        <v>165</v>
      </c>
    </row>
    <row r="21" spans="1:6" s="22" customFormat="1" ht="75.75" customHeight="1">
      <c r="A21" s="51" t="s">
        <v>25</v>
      </c>
      <c r="B21" s="52" t="s">
        <v>140</v>
      </c>
      <c r="C21" s="53"/>
      <c r="D21" s="95" t="s">
        <v>170</v>
      </c>
      <c r="E21" s="95"/>
      <c r="F21" s="95"/>
    </row>
    <row r="22" spans="1:6" s="22" customFormat="1" ht="48">
      <c r="A22" s="51" t="s">
        <v>26</v>
      </c>
      <c r="B22" s="52" t="s">
        <v>141</v>
      </c>
      <c r="C22" s="53" t="s">
        <v>20</v>
      </c>
      <c r="D22" s="60" t="s">
        <v>155</v>
      </c>
      <c r="E22" s="60" t="s">
        <v>155</v>
      </c>
      <c r="F22" s="60" t="s">
        <v>155</v>
      </c>
    </row>
    <row r="23" spans="1:6" s="22" customFormat="1" ht="30.75" customHeight="1">
      <c r="A23" s="51" t="s">
        <v>27</v>
      </c>
      <c r="B23" s="52" t="s">
        <v>28</v>
      </c>
      <c r="C23" s="53"/>
      <c r="D23" s="54">
        <f>D24+D29+D30+D31</f>
        <v>4433817.4807130005</v>
      </c>
      <c r="E23" s="54">
        <f>E24+E29+E30+E31</f>
        <v>4398482.49</v>
      </c>
      <c r="F23" s="54">
        <f>F24+F29+F30+F31</f>
        <v>4875439.24</v>
      </c>
    </row>
    <row r="24" spans="1:6" s="22" customFormat="1" ht="34.5" customHeight="1">
      <c r="A24" s="51" t="s">
        <v>29</v>
      </c>
      <c r="B24" s="52" t="s">
        <v>154</v>
      </c>
      <c r="C24" s="53" t="s">
        <v>5</v>
      </c>
      <c r="D24" s="58">
        <v>683910.24199999997</v>
      </c>
      <c r="E24" s="58">
        <v>755288.09945529024</v>
      </c>
      <c r="F24" s="58">
        <v>780527.04612208903</v>
      </c>
    </row>
    <row r="25" spans="1:6" s="22" customFormat="1" ht="15">
      <c r="A25" s="51"/>
      <c r="B25" s="52" t="s">
        <v>54</v>
      </c>
      <c r="C25" s="53"/>
      <c r="D25" s="58"/>
      <c r="E25" s="58"/>
      <c r="F25" s="67"/>
    </row>
    <row r="26" spans="1:6" s="22" customFormat="1" ht="15">
      <c r="A26" s="51"/>
      <c r="B26" s="52" t="s">
        <v>30</v>
      </c>
      <c r="C26" s="53"/>
      <c r="D26" s="58">
        <v>511078.14299999998</v>
      </c>
      <c r="E26" s="58">
        <v>507318.35</v>
      </c>
      <c r="F26" s="67">
        <v>523899.45736252016</v>
      </c>
    </row>
    <row r="27" spans="1:6" s="22" customFormat="1" ht="15">
      <c r="A27" s="51"/>
      <c r="B27" s="52" t="s">
        <v>31</v>
      </c>
      <c r="C27" s="53"/>
      <c r="D27" s="58">
        <v>14752.8</v>
      </c>
      <c r="E27" s="58">
        <v>15100</v>
      </c>
      <c r="F27" s="67">
        <v>15593.525852502782</v>
      </c>
    </row>
    <row r="28" spans="1:6" s="22" customFormat="1" ht="15">
      <c r="A28" s="51"/>
      <c r="B28" s="52" t="s">
        <v>32</v>
      </c>
      <c r="C28" s="53"/>
      <c r="D28" s="58">
        <v>158079.299</v>
      </c>
      <c r="E28" s="58">
        <v>127550.00512729975</v>
      </c>
      <c r="F28" s="67">
        <v>131718.83300807868</v>
      </c>
    </row>
    <row r="29" spans="1:6" s="22" customFormat="1" ht="36" customHeight="1">
      <c r="A29" s="51" t="s">
        <v>33</v>
      </c>
      <c r="B29" s="52" t="s">
        <v>142</v>
      </c>
      <c r="C29" s="53" t="s">
        <v>5</v>
      </c>
      <c r="D29" s="58">
        <v>3380673.5199500001</v>
      </c>
      <c r="E29" s="58">
        <v>3367828.1505447095</v>
      </c>
      <c r="F29" s="67">
        <v>2929437.2888779114</v>
      </c>
    </row>
    <row r="30" spans="1:6" s="22" customFormat="1" ht="30">
      <c r="A30" s="51" t="s">
        <v>34</v>
      </c>
      <c r="B30" s="52" t="s">
        <v>150</v>
      </c>
      <c r="C30" s="53" t="s">
        <v>5</v>
      </c>
      <c r="D30" s="58">
        <v>121186.125763</v>
      </c>
      <c r="E30" s="58">
        <v>54726.239999999998</v>
      </c>
      <c r="F30" s="67">
        <v>652746.30500000005</v>
      </c>
    </row>
    <row r="31" spans="1:6" s="22" customFormat="1" ht="30">
      <c r="A31" s="51" t="s">
        <v>35</v>
      </c>
      <c r="B31" s="52" t="s">
        <v>151</v>
      </c>
      <c r="C31" s="53" t="s">
        <v>5</v>
      </c>
      <c r="D31" s="58">
        <v>248047.59299999999</v>
      </c>
      <c r="E31" s="56">
        <v>220640</v>
      </c>
      <c r="F31" s="68">
        <v>512728.6</v>
      </c>
    </row>
    <row r="32" spans="1:6" s="22" customFormat="1" ht="72.75" customHeight="1">
      <c r="A32" s="51" t="s">
        <v>36</v>
      </c>
      <c r="B32" s="52" t="s">
        <v>37</v>
      </c>
      <c r="C32" s="53"/>
      <c r="D32" s="66" t="s">
        <v>166</v>
      </c>
      <c r="E32" s="66" t="s">
        <v>167</v>
      </c>
      <c r="F32" s="66" t="s">
        <v>166</v>
      </c>
    </row>
    <row r="33" spans="1:6" s="22" customFormat="1" ht="15">
      <c r="A33" s="51"/>
      <c r="B33" s="69" t="s">
        <v>38</v>
      </c>
      <c r="C33" s="53"/>
      <c r="D33" s="54"/>
      <c r="E33" s="54"/>
      <c r="F33" s="70"/>
    </row>
    <row r="34" spans="1:6" s="22" customFormat="1" ht="18">
      <c r="A34" s="51"/>
      <c r="B34" s="52" t="s">
        <v>143</v>
      </c>
      <c r="C34" s="53" t="s">
        <v>39</v>
      </c>
      <c r="D34" s="54">
        <v>40364.099000000002</v>
      </c>
      <c r="E34" s="54">
        <v>40843.715700000001</v>
      </c>
      <c r="F34" s="65">
        <v>40641.642</v>
      </c>
    </row>
    <row r="35" spans="1:6" s="22" customFormat="1" ht="30">
      <c r="A35" s="51"/>
      <c r="B35" s="52" t="s">
        <v>144</v>
      </c>
      <c r="C35" s="53" t="s">
        <v>40</v>
      </c>
      <c r="D35" s="71">
        <f>D24/D34</f>
        <v>16.943528009878282</v>
      </c>
      <c r="E35" s="71">
        <f>E24/E34</f>
        <v>18.492149563544491</v>
      </c>
      <c r="F35" s="71">
        <f>F24/F34</f>
        <v>19.20510608607027</v>
      </c>
    </row>
    <row r="36" spans="1:6" s="22" customFormat="1" ht="33" customHeight="1">
      <c r="A36" s="51" t="s">
        <v>41</v>
      </c>
      <c r="B36" s="52" t="s">
        <v>42</v>
      </c>
      <c r="C36" s="53"/>
      <c r="D36" s="60" t="s">
        <v>155</v>
      </c>
      <c r="E36" s="60" t="s">
        <v>155</v>
      </c>
      <c r="F36" s="60" t="s">
        <v>155</v>
      </c>
    </row>
    <row r="37" spans="1:6" s="22" customFormat="1" ht="18.75" customHeight="1">
      <c r="A37" s="51" t="s">
        <v>43</v>
      </c>
      <c r="B37" s="52" t="s">
        <v>44</v>
      </c>
      <c r="C37" s="53" t="s">
        <v>45</v>
      </c>
      <c r="D37" s="62">
        <v>1123.2</v>
      </c>
      <c r="E37" s="62">
        <v>1090</v>
      </c>
      <c r="F37" s="62">
        <f>1126.6</f>
        <v>1126.5999999999999</v>
      </c>
    </row>
    <row r="38" spans="1:6" s="22" customFormat="1" ht="45">
      <c r="A38" s="51" t="s">
        <v>46</v>
      </c>
      <c r="B38" s="52" t="s">
        <v>47</v>
      </c>
      <c r="C38" s="53" t="s">
        <v>55</v>
      </c>
      <c r="D38" s="54">
        <v>37918.309517450143</v>
      </c>
      <c r="E38" s="54">
        <v>38785.806738511979</v>
      </c>
      <c r="F38" s="54">
        <v>38752.25289680752</v>
      </c>
    </row>
    <row r="39" spans="1:6" s="22" customFormat="1" ht="41.25" customHeight="1">
      <c r="A39" s="51" t="s">
        <v>48</v>
      </c>
      <c r="B39" s="52" t="s">
        <v>49</v>
      </c>
      <c r="C39" s="72"/>
      <c r="D39" s="93" t="s">
        <v>153</v>
      </c>
      <c r="E39" s="93"/>
      <c r="F39" s="93"/>
    </row>
    <row r="40" spans="1:6" s="22" customFormat="1" ht="15">
      <c r="A40" s="51"/>
      <c r="B40" s="69" t="s">
        <v>38</v>
      </c>
      <c r="C40" s="53"/>
      <c r="D40" s="54"/>
      <c r="E40" s="54"/>
      <c r="F40" s="73"/>
    </row>
    <row r="41" spans="1:6" s="22" customFormat="1" ht="45" customHeight="1">
      <c r="A41" s="51"/>
      <c r="B41" s="52" t="s">
        <v>50</v>
      </c>
      <c r="C41" s="53" t="s">
        <v>5</v>
      </c>
      <c r="D41" s="90" t="s">
        <v>175</v>
      </c>
      <c r="E41" s="91"/>
      <c r="F41" s="92"/>
    </row>
    <row r="42" spans="1:6" s="22" customFormat="1" ht="45">
      <c r="A42" s="51"/>
      <c r="B42" s="52" t="s">
        <v>51</v>
      </c>
      <c r="C42" s="53" t="s">
        <v>5</v>
      </c>
      <c r="D42" s="90" t="s">
        <v>174</v>
      </c>
      <c r="E42" s="91"/>
      <c r="F42" s="92"/>
    </row>
    <row r="43" spans="1:6" s="25" customFormat="1" ht="18" hidden="1" customHeight="1">
      <c r="A43" s="24" t="s">
        <v>56</v>
      </c>
    </row>
    <row r="44" spans="1:6" s="25" customFormat="1" hidden="1">
      <c r="A44" s="24" t="s">
        <v>57</v>
      </c>
    </row>
    <row r="45" spans="1:6" s="25" customFormat="1" hidden="1">
      <c r="A45" s="24" t="s">
        <v>58</v>
      </c>
    </row>
    <row r="46" spans="1:6" s="25" customFormat="1" hidden="1">
      <c r="A46" s="24" t="s">
        <v>59</v>
      </c>
    </row>
    <row r="47" spans="1:6">
      <c r="B47" s="17" t="s">
        <v>172</v>
      </c>
    </row>
    <row r="48" spans="1:6">
      <c r="E48" s="19"/>
      <c r="F48" s="19"/>
    </row>
  </sheetData>
  <mergeCells count="10">
    <mergeCell ref="D41:F41"/>
    <mergeCell ref="D42:F42"/>
    <mergeCell ref="D39:F39"/>
    <mergeCell ref="A2:F2"/>
    <mergeCell ref="D21:F21"/>
    <mergeCell ref="D5:D6"/>
    <mergeCell ref="E5:E6"/>
    <mergeCell ref="A5:A6"/>
    <mergeCell ref="B5:B6"/>
    <mergeCell ref="C5:C6"/>
  </mergeCells>
  <pageMargins left="0.78740157480314965" right="0" top="0.19685039370078741" bottom="0.19685039370078741" header="0" footer="0"/>
  <pageSetup paperSize="9" scale="62" orientation="portrait" r:id="rId1"/>
  <headerFooter alignWithMargins="0">
    <oddHeader>&amp;R&amp;"Times New Roman,обычный"&amp;7Подготовлено с использованием системы &amp;"Times New Roman,полужирный"КонсультантПлюс</oddHeader>
  </headerFooter>
  <legacyDrawing r:id="rId2"/>
</worksheet>
</file>

<file path=xl/worksheets/sheet4.xml><?xml version="1.0" encoding="utf-8"?>
<worksheet xmlns="http://schemas.openxmlformats.org/spreadsheetml/2006/main" xmlns:r="http://schemas.openxmlformats.org/officeDocument/2006/relationships">
  <dimension ref="A1:H55"/>
  <sheetViews>
    <sheetView view="pageBreakPreview" topLeftCell="B16" zoomScale="90" zoomScaleNormal="93" zoomScaleSheetLayoutView="90" workbookViewId="0">
      <pane xSplit="2" topLeftCell="D1" activePane="topRight" state="frozen"/>
      <selection activeCell="B7" sqref="B7"/>
      <selection pane="topRight" activeCell="O29" sqref="O29"/>
    </sheetView>
  </sheetViews>
  <sheetFormatPr defaultRowHeight="15.75"/>
  <cols>
    <col min="1" max="1" width="7.7109375" style="17" customWidth="1"/>
    <col min="2" max="2" width="62" style="17" customWidth="1"/>
    <col min="3" max="3" width="17" style="17" customWidth="1"/>
    <col min="4" max="5" width="12.85546875" style="17" customWidth="1"/>
    <col min="6" max="7" width="13.42578125" style="17" customWidth="1"/>
    <col min="8" max="8" width="21.85546875" style="17" customWidth="1"/>
    <col min="9" max="16384" width="9.140625" style="17"/>
  </cols>
  <sheetData>
    <row r="1" spans="1:8" ht="39" customHeight="1">
      <c r="G1" s="18"/>
      <c r="H1" s="43"/>
    </row>
    <row r="3" spans="1:8" ht="16.5" customHeight="1">
      <c r="A3" s="99" t="s">
        <v>87</v>
      </c>
      <c r="B3" s="99"/>
      <c r="C3" s="99"/>
      <c r="D3" s="99"/>
      <c r="E3" s="99"/>
      <c r="F3" s="99"/>
      <c r="G3" s="99"/>
      <c r="H3" s="99"/>
    </row>
    <row r="5" spans="1:8" ht="16.5" thickBot="1"/>
    <row r="6" spans="1:8" s="20" customFormat="1" ht="47.25" customHeight="1">
      <c r="A6" s="100" t="s">
        <v>52</v>
      </c>
      <c r="B6" s="100" t="s">
        <v>0</v>
      </c>
      <c r="C6" s="100" t="s">
        <v>88</v>
      </c>
      <c r="D6" s="97" t="s">
        <v>169</v>
      </c>
      <c r="E6" s="98"/>
      <c r="F6" s="97" t="s">
        <v>168</v>
      </c>
      <c r="G6" s="98"/>
      <c r="H6" s="42" t="s">
        <v>89</v>
      </c>
    </row>
    <row r="7" spans="1:8" s="22" customFormat="1" ht="30.75" thickBot="1">
      <c r="A7" s="101"/>
      <c r="B7" s="101"/>
      <c r="C7" s="101"/>
      <c r="D7" s="26" t="s">
        <v>90</v>
      </c>
      <c r="E7" s="21" t="s">
        <v>91</v>
      </c>
      <c r="F7" s="26" t="s">
        <v>90</v>
      </c>
      <c r="G7" s="21" t="s">
        <v>91</v>
      </c>
      <c r="H7" s="49" t="s">
        <v>146</v>
      </c>
    </row>
    <row r="8" spans="1:8" s="22" customFormat="1" ht="30">
      <c r="A8" s="27" t="s">
        <v>2</v>
      </c>
      <c r="B8" s="28" t="s">
        <v>92</v>
      </c>
      <c r="C8" s="27"/>
      <c r="D8" s="48"/>
      <c r="E8" s="44"/>
      <c r="F8" s="29"/>
      <c r="G8" s="30"/>
      <c r="H8" s="30"/>
    </row>
    <row r="9" spans="1:8" s="22" customFormat="1" ht="30">
      <c r="A9" s="31" t="s">
        <v>4</v>
      </c>
      <c r="B9" s="32" t="s">
        <v>93</v>
      </c>
      <c r="C9" s="31"/>
      <c r="D9" s="33"/>
      <c r="E9" s="45"/>
      <c r="F9" s="33"/>
      <c r="G9" s="34"/>
      <c r="H9" s="34"/>
    </row>
    <row r="10" spans="1:8" s="22" customFormat="1" ht="108" customHeight="1">
      <c r="A10" s="31"/>
      <c r="B10" s="32" t="s">
        <v>94</v>
      </c>
      <c r="C10" s="31" t="s">
        <v>95</v>
      </c>
      <c r="D10" s="33"/>
      <c r="E10" s="45"/>
      <c r="F10" s="33"/>
      <c r="G10" s="34"/>
      <c r="H10" s="34"/>
    </row>
    <row r="11" spans="1:8" s="22" customFormat="1" ht="122.25" customHeight="1">
      <c r="A11" s="31"/>
      <c r="B11" s="32" t="s">
        <v>96</v>
      </c>
      <c r="C11" s="31" t="s">
        <v>97</v>
      </c>
      <c r="D11" s="33"/>
      <c r="E11" s="45"/>
      <c r="F11" s="33"/>
      <c r="G11" s="34"/>
      <c r="H11" s="34"/>
    </row>
    <row r="12" spans="1:8" s="22" customFormat="1" ht="15">
      <c r="A12" s="31" t="s">
        <v>6</v>
      </c>
      <c r="B12" s="32" t="s">
        <v>98</v>
      </c>
      <c r="C12" s="31"/>
      <c r="D12" s="33"/>
      <c r="E12" s="45"/>
      <c r="F12" s="33"/>
      <c r="G12" s="34"/>
      <c r="H12" s="34"/>
    </row>
    <row r="13" spans="1:8" s="22" customFormat="1" ht="15">
      <c r="A13" s="31"/>
      <c r="B13" s="74" t="s">
        <v>164</v>
      </c>
      <c r="C13" s="31"/>
      <c r="D13" s="33"/>
      <c r="E13" s="45"/>
      <c r="F13" s="33"/>
      <c r="G13" s="34"/>
      <c r="H13" s="34"/>
    </row>
    <row r="14" spans="1:8" s="22" customFormat="1" ht="15">
      <c r="A14" s="31"/>
      <c r="B14" s="74" t="s">
        <v>99</v>
      </c>
      <c r="C14" s="31" t="s">
        <v>95</v>
      </c>
      <c r="D14" s="75">
        <v>209734.71</v>
      </c>
      <c r="E14" s="76">
        <v>233431.63</v>
      </c>
      <c r="F14" s="35">
        <v>206174.32048391501</v>
      </c>
      <c r="G14" s="36">
        <v>227804.61004426584</v>
      </c>
      <c r="H14" s="36">
        <v>389676.97094048903</v>
      </c>
    </row>
    <row r="15" spans="1:8" s="22" customFormat="1" ht="15">
      <c r="A15" s="31"/>
      <c r="B15" s="74" t="s">
        <v>100</v>
      </c>
      <c r="C15" s="31" t="s">
        <v>97</v>
      </c>
      <c r="D15" s="75">
        <v>143.52000000000001</v>
      </c>
      <c r="E15" s="76">
        <v>146.77000000000001</v>
      </c>
      <c r="F15" s="35">
        <v>159.89239486571253</v>
      </c>
      <c r="G15" s="36">
        <v>140.49605665754913</v>
      </c>
      <c r="H15" s="36">
        <v>185.79734313589341</v>
      </c>
    </row>
    <row r="16" spans="1:8" s="22" customFormat="1" ht="15">
      <c r="A16" s="31"/>
      <c r="B16" s="74" t="s">
        <v>101</v>
      </c>
      <c r="C16" s="31" t="s">
        <v>97</v>
      </c>
      <c r="D16" s="35">
        <v>395.152690926719</v>
      </c>
      <c r="E16" s="77">
        <v>420.27022775510602</v>
      </c>
      <c r="F16" s="35">
        <v>424.78361434224996</v>
      </c>
      <c r="G16" s="36">
        <v>436.13906367067909</v>
      </c>
      <c r="H16" s="36">
        <v>457.31734749321197</v>
      </c>
    </row>
    <row r="17" spans="1:8" s="22" customFormat="1" ht="30">
      <c r="A17" s="31" t="s">
        <v>12</v>
      </c>
      <c r="B17" s="32" t="s">
        <v>102</v>
      </c>
      <c r="C17" s="31" t="s">
        <v>97</v>
      </c>
      <c r="D17" s="35"/>
      <c r="E17" s="46"/>
      <c r="F17" s="35"/>
      <c r="G17" s="36"/>
      <c r="H17" s="36"/>
    </row>
    <row r="18" spans="1:8" s="22" customFormat="1" ht="15">
      <c r="A18" s="31" t="s">
        <v>16</v>
      </c>
      <c r="B18" s="32" t="s">
        <v>103</v>
      </c>
      <c r="C18" s="31"/>
      <c r="D18" s="33"/>
      <c r="E18" s="45"/>
      <c r="F18" s="33"/>
      <c r="G18" s="34"/>
      <c r="H18" s="34"/>
    </row>
    <row r="19" spans="1:8" s="22" customFormat="1" ht="30">
      <c r="A19" s="31" t="s">
        <v>17</v>
      </c>
      <c r="B19" s="32" t="s">
        <v>104</v>
      </c>
      <c r="C19" s="31" t="s">
        <v>97</v>
      </c>
      <c r="D19" s="33"/>
      <c r="E19" s="45"/>
      <c r="F19" s="33"/>
      <c r="G19" s="34"/>
      <c r="H19" s="34"/>
    </row>
    <row r="20" spans="1:8" s="22" customFormat="1" ht="45">
      <c r="A20" s="31" t="s">
        <v>19</v>
      </c>
      <c r="B20" s="32" t="s">
        <v>105</v>
      </c>
      <c r="C20" s="31" t="s">
        <v>97</v>
      </c>
      <c r="D20" s="33"/>
      <c r="E20" s="45"/>
      <c r="F20" s="33"/>
      <c r="G20" s="34"/>
      <c r="H20" s="34"/>
    </row>
    <row r="21" spans="1:8" s="22" customFormat="1" ht="15">
      <c r="A21" s="31" t="s">
        <v>21</v>
      </c>
      <c r="B21" s="32" t="s">
        <v>106</v>
      </c>
      <c r="C21" s="31" t="s">
        <v>15</v>
      </c>
      <c r="D21" s="33"/>
      <c r="E21" s="45"/>
      <c r="F21" s="33"/>
      <c r="G21" s="34"/>
      <c r="H21" s="34"/>
    </row>
    <row r="22" spans="1:8" s="22" customFormat="1" ht="15">
      <c r="A22" s="31"/>
      <c r="B22" s="32" t="s">
        <v>82</v>
      </c>
      <c r="C22" s="31" t="s">
        <v>15</v>
      </c>
      <c r="D22" s="33"/>
      <c r="E22" s="45"/>
      <c r="F22" s="33"/>
      <c r="G22" s="34"/>
      <c r="H22" s="34"/>
    </row>
    <row r="23" spans="1:8" s="22" customFormat="1" ht="15">
      <c r="A23" s="31"/>
      <c r="B23" s="32" t="s">
        <v>83</v>
      </c>
      <c r="C23" s="31" t="s">
        <v>15</v>
      </c>
      <c r="D23" s="33"/>
      <c r="E23" s="45"/>
      <c r="F23" s="33"/>
      <c r="G23" s="34"/>
      <c r="H23" s="34"/>
    </row>
    <row r="24" spans="1:8" s="22" customFormat="1" ht="15">
      <c r="A24" s="31"/>
      <c r="B24" s="32" t="s">
        <v>84</v>
      </c>
      <c r="C24" s="31" t="s">
        <v>15</v>
      </c>
      <c r="D24" s="33"/>
      <c r="E24" s="45"/>
      <c r="F24" s="33"/>
      <c r="G24" s="34"/>
      <c r="H24" s="34"/>
    </row>
    <row r="25" spans="1:8" s="22" customFormat="1" ht="15">
      <c r="A25" s="31"/>
      <c r="B25" s="32" t="s">
        <v>85</v>
      </c>
      <c r="C25" s="31" t="s">
        <v>15</v>
      </c>
      <c r="D25" s="33"/>
      <c r="E25" s="45"/>
      <c r="F25" s="33"/>
      <c r="G25" s="34"/>
      <c r="H25" s="34"/>
    </row>
    <row r="26" spans="1:8" s="22" customFormat="1" ht="15">
      <c r="A26" s="31" t="s">
        <v>27</v>
      </c>
      <c r="B26" s="32" t="s">
        <v>107</v>
      </c>
      <c r="C26" s="31" t="s">
        <v>15</v>
      </c>
      <c r="D26" s="33"/>
      <c r="E26" s="45"/>
      <c r="F26" s="33"/>
      <c r="G26" s="34"/>
      <c r="H26" s="34"/>
    </row>
    <row r="27" spans="1:8" s="22" customFormat="1" ht="15">
      <c r="A27" s="31" t="s">
        <v>29</v>
      </c>
      <c r="B27" s="32" t="s">
        <v>108</v>
      </c>
      <c r="C27" s="31" t="s">
        <v>109</v>
      </c>
      <c r="D27" s="33"/>
      <c r="E27" s="45"/>
      <c r="F27" s="33"/>
      <c r="G27" s="34"/>
      <c r="H27" s="34"/>
    </row>
    <row r="28" spans="1:8" s="22" customFormat="1" ht="15">
      <c r="A28" s="31"/>
      <c r="B28" s="32" t="s">
        <v>110</v>
      </c>
      <c r="C28" s="31" t="s">
        <v>109</v>
      </c>
      <c r="D28" s="33"/>
      <c r="E28" s="45"/>
      <c r="F28" s="33"/>
      <c r="G28" s="34"/>
      <c r="H28" s="34"/>
    </row>
    <row r="29" spans="1:8" s="22" customFormat="1" ht="15">
      <c r="A29" s="31" t="s">
        <v>33</v>
      </c>
      <c r="B29" s="32" t="s">
        <v>111</v>
      </c>
      <c r="C29" s="31" t="s">
        <v>95</v>
      </c>
      <c r="D29" s="33"/>
      <c r="E29" s="45"/>
      <c r="F29" s="33"/>
      <c r="G29" s="34"/>
      <c r="H29" s="34"/>
    </row>
    <row r="30" spans="1:8" s="22" customFormat="1" ht="15">
      <c r="A30" s="31" t="s">
        <v>34</v>
      </c>
      <c r="B30" s="32" t="s">
        <v>112</v>
      </c>
      <c r="C30" s="31" t="s">
        <v>113</v>
      </c>
      <c r="D30" s="33"/>
      <c r="E30" s="45"/>
      <c r="F30" s="33"/>
      <c r="G30" s="34"/>
      <c r="H30" s="34"/>
    </row>
    <row r="31" spans="1:8" s="22" customFormat="1" ht="15">
      <c r="A31" s="31" t="s">
        <v>114</v>
      </c>
      <c r="B31" s="32" t="s">
        <v>115</v>
      </c>
      <c r="C31" s="31" t="s">
        <v>113</v>
      </c>
      <c r="D31" s="33"/>
      <c r="E31" s="45"/>
      <c r="F31" s="33"/>
      <c r="G31" s="34"/>
      <c r="H31" s="34"/>
    </row>
    <row r="32" spans="1:8" s="22" customFormat="1" ht="15">
      <c r="A32" s="31" t="s">
        <v>116</v>
      </c>
      <c r="B32" s="32" t="s">
        <v>117</v>
      </c>
      <c r="C32" s="31" t="s">
        <v>113</v>
      </c>
      <c r="D32" s="33"/>
      <c r="E32" s="45"/>
      <c r="F32" s="33"/>
      <c r="G32" s="34"/>
      <c r="H32" s="34"/>
    </row>
    <row r="33" spans="1:8" s="22" customFormat="1" ht="18">
      <c r="A33" s="31"/>
      <c r="B33" s="32" t="s">
        <v>118</v>
      </c>
      <c r="C33" s="31" t="s">
        <v>113</v>
      </c>
      <c r="D33" s="33"/>
      <c r="E33" s="45"/>
      <c r="F33" s="33"/>
      <c r="G33" s="34"/>
      <c r="H33" s="34"/>
    </row>
    <row r="34" spans="1:8" s="22" customFormat="1" ht="18">
      <c r="A34" s="31"/>
      <c r="B34" s="32" t="s">
        <v>119</v>
      </c>
      <c r="C34" s="31" t="s">
        <v>113</v>
      </c>
      <c r="D34" s="33"/>
      <c r="E34" s="45"/>
      <c r="F34" s="33"/>
      <c r="G34" s="34"/>
      <c r="H34" s="34"/>
    </row>
    <row r="35" spans="1:8" s="22" customFormat="1" ht="18">
      <c r="A35" s="31"/>
      <c r="B35" s="32" t="s">
        <v>120</v>
      </c>
      <c r="C35" s="31" t="s">
        <v>113</v>
      </c>
      <c r="D35" s="33"/>
      <c r="E35" s="45"/>
      <c r="F35" s="33"/>
      <c r="G35" s="34"/>
      <c r="H35" s="34"/>
    </row>
    <row r="36" spans="1:8" s="22" customFormat="1" ht="18">
      <c r="A36" s="31"/>
      <c r="B36" s="32" t="s">
        <v>121</v>
      </c>
      <c r="C36" s="31" t="s">
        <v>113</v>
      </c>
      <c r="D36" s="33"/>
      <c r="E36" s="45"/>
      <c r="F36" s="33"/>
      <c r="G36" s="34"/>
      <c r="H36" s="34"/>
    </row>
    <row r="37" spans="1:8" s="22" customFormat="1" ht="15">
      <c r="A37" s="31" t="s">
        <v>122</v>
      </c>
      <c r="B37" s="32" t="s">
        <v>123</v>
      </c>
      <c r="C37" s="31" t="s">
        <v>113</v>
      </c>
      <c r="D37" s="33"/>
      <c r="E37" s="45"/>
      <c r="F37" s="33"/>
      <c r="G37" s="34"/>
      <c r="H37" s="34"/>
    </row>
    <row r="38" spans="1:8" s="22" customFormat="1" ht="15">
      <c r="A38" s="31" t="s">
        <v>35</v>
      </c>
      <c r="B38" s="32" t="s">
        <v>124</v>
      </c>
      <c r="C38" s="31"/>
      <c r="D38" s="33"/>
      <c r="E38" s="45"/>
      <c r="F38" s="33"/>
      <c r="G38" s="34"/>
      <c r="H38" s="34"/>
    </row>
    <row r="39" spans="1:8" s="22" customFormat="1" ht="30">
      <c r="A39" s="31" t="s">
        <v>36</v>
      </c>
      <c r="B39" s="32" t="s">
        <v>125</v>
      </c>
      <c r="C39" s="31" t="s">
        <v>126</v>
      </c>
      <c r="D39" s="33"/>
      <c r="E39" s="45"/>
      <c r="F39" s="33"/>
      <c r="G39" s="34"/>
      <c r="H39" s="34"/>
    </row>
    <row r="40" spans="1:8" s="22" customFormat="1" ht="15">
      <c r="A40" s="31" t="s">
        <v>127</v>
      </c>
      <c r="B40" s="32" t="s">
        <v>128</v>
      </c>
      <c r="C40" s="31" t="s">
        <v>113</v>
      </c>
      <c r="D40" s="33"/>
      <c r="E40" s="45"/>
      <c r="F40" s="33"/>
      <c r="G40" s="34"/>
      <c r="H40" s="34"/>
    </row>
    <row r="41" spans="1:8" s="22" customFormat="1" ht="15">
      <c r="A41" s="31" t="s">
        <v>129</v>
      </c>
      <c r="B41" s="32" t="s">
        <v>130</v>
      </c>
      <c r="C41" s="31" t="s">
        <v>131</v>
      </c>
      <c r="D41" s="33"/>
      <c r="E41" s="45"/>
      <c r="F41" s="33"/>
      <c r="G41" s="34"/>
      <c r="H41" s="34"/>
    </row>
    <row r="42" spans="1:8" s="22" customFormat="1" ht="15">
      <c r="A42" s="31"/>
      <c r="B42" s="32" t="s">
        <v>132</v>
      </c>
      <c r="C42" s="31" t="s">
        <v>131</v>
      </c>
      <c r="D42" s="33"/>
      <c r="E42" s="45"/>
      <c r="F42" s="33"/>
      <c r="G42" s="34"/>
      <c r="H42" s="34"/>
    </row>
    <row r="43" spans="1:8" s="22" customFormat="1" thickBot="1">
      <c r="A43" s="37"/>
      <c r="B43" s="38" t="s">
        <v>133</v>
      </c>
      <c r="C43" s="37" t="s">
        <v>131</v>
      </c>
      <c r="D43" s="39"/>
      <c r="E43" s="47"/>
      <c r="F43" s="39"/>
      <c r="G43" s="40"/>
      <c r="H43" s="40"/>
    </row>
    <row r="44" spans="1:8" s="25" customFormat="1" ht="12.75">
      <c r="A44" s="24" t="s">
        <v>86</v>
      </c>
    </row>
    <row r="47" spans="1:8">
      <c r="F47" s="41"/>
    </row>
    <row r="48" spans="1:8">
      <c r="F48" s="41"/>
    </row>
    <row r="49" spans="6:6">
      <c r="F49" s="41"/>
    </row>
    <row r="50" spans="6:6">
      <c r="F50" s="41"/>
    </row>
    <row r="51" spans="6:6">
      <c r="F51" s="41"/>
    </row>
    <row r="52" spans="6:6">
      <c r="F52" s="41"/>
    </row>
    <row r="53" spans="6:6">
      <c r="F53" s="41"/>
    </row>
    <row r="54" spans="6:6">
      <c r="F54" s="41"/>
    </row>
    <row r="55" spans="6:6">
      <c r="F55" s="41"/>
    </row>
  </sheetData>
  <mergeCells count="6">
    <mergeCell ref="D6:E6"/>
    <mergeCell ref="A3:H3"/>
    <mergeCell ref="A6:A7"/>
    <mergeCell ref="B6:B7"/>
    <mergeCell ref="C6:C7"/>
    <mergeCell ref="F6:G6"/>
  </mergeCells>
  <pageMargins left="0.78740157480314965" right="0.70866141732283472" top="0.78740157480314965" bottom="0.39370078740157483" header="0.19685039370078741" footer="0.19685039370078741"/>
  <pageSetup paperSize="9" scale="55" orientation="portrait" r:id="rId1"/>
  <headerFooter alignWithMargins="0">
    <oddHeader>&amp;R&amp;"Times New Roman,обычный"&amp;7Подготовлено с использованием системы &amp;"Times New Roman,полужирный"КонсультантПлюс</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7</vt:i4>
      </vt:variant>
    </vt:vector>
  </HeadingPairs>
  <TitlesOfParts>
    <vt:vector size="11" baseType="lpstr">
      <vt:lpstr>Титульный лист</vt:lpstr>
      <vt:lpstr>Приложение 1</vt:lpstr>
      <vt:lpstr>Приложение 2</vt:lpstr>
      <vt:lpstr>Приложение 5</vt:lpstr>
      <vt:lpstr>'Приложение 2'!TABLE</vt:lpstr>
      <vt:lpstr>'Приложение 5'!TABLE</vt:lpstr>
      <vt:lpstr>'Приложение 2'!Заголовки_для_печати</vt:lpstr>
      <vt:lpstr>'Приложение 5'!Заголовки_для_печати</vt:lpstr>
      <vt:lpstr>'Приложение 2'!Область_печати</vt:lpstr>
      <vt:lpstr>'Приложение 5'!Область_печати</vt:lpstr>
      <vt:lpstr>'Титульный лист'!Область_печати</vt:lpstr>
    </vt:vector>
  </TitlesOfParts>
  <Company>КонсультантПлюс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КонсультантПлюс</dc:creator>
  <cp:lastModifiedBy>Orlova_UV</cp:lastModifiedBy>
  <cp:lastPrinted>2014-10-16T00:43:01Z</cp:lastPrinted>
  <dcterms:created xsi:type="dcterms:W3CDTF">2014-08-15T10:06:32Z</dcterms:created>
  <dcterms:modified xsi:type="dcterms:W3CDTF">2014-10-29T03:56:30Z</dcterms:modified>
</cp:coreProperties>
</file>